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tabRatio="809"/>
  </bookViews>
  <sheets>
    <sheet name="町・丁目別人口（平成27年４月１日）" sheetId="16" r:id="rId1"/>
    <sheet name="Sheet1" sheetId="17" r:id="rId2"/>
  </sheets>
  <definedNames>
    <definedName name="HTML_CodePage" hidden="1">932</definedName>
    <definedName name="HTML_Control" hidden="1">{"'Jusho code'!$A$1:$G$453"}</definedName>
    <definedName name="HTML_Description" hidden="1">""</definedName>
    <definedName name="HTML_Email" hidden="1">""</definedName>
    <definedName name="HTML_Header" hidden="1">"Jusho code"</definedName>
    <definedName name="HTML_LastUpdate" hidden="1">"01/04/10"</definedName>
    <definedName name="HTML_LineAfter" hidden="1">FALSE</definedName>
    <definedName name="HTML_LineBefore" hidden="1">FALSE</definedName>
    <definedName name="HTML_Name" hidden="1">"春日井市役所"</definedName>
    <definedName name="HTML_OBDlg2" hidden="1">TRUE</definedName>
    <definedName name="HTML_OBDlg4" hidden="1">TRUE</definedName>
    <definedName name="HTML_OS" hidden="1">0</definedName>
    <definedName name="HTML_PathFile" hidden="1">"A:\chobetsu(1)bb.htm"</definedName>
    <definedName name="HTML_Title" hidden="1">"chobetsu"</definedName>
    <definedName name="_xlnm.Print_Area" localSheetId="0">'町・丁目別人口（平成27年４月１日）'!$B$2:$H$71</definedName>
    <definedName name="_xlnm.Print_Titles" localSheetId="0">'町・丁目別人口（平成27年４月１日）'!$3:$3</definedName>
  </definedNames>
  <calcPr calcId="145621"/>
</workbook>
</file>

<file path=xl/calcChain.xml><?xml version="1.0" encoding="utf-8"?>
<calcChain xmlns="http://schemas.openxmlformats.org/spreadsheetml/2006/main">
  <c r="D68" i="16" l="1"/>
  <c r="E68" i="16"/>
  <c r="F68" i="16"/>
  <c r="G68" i="16"/>
  <c r="H68" i="16"/>
  <c r="C68" i="16"/>
  <c r="D67" i="16" l="1"/>
  <c r="F67" i="16"/>
  <c r="G67" i="16"/>
  <c r="C67" i="16"/>
  <c r="D56" i="16"/>
  <c r="F56" i="16"/>
  <c r="G56" i="16"/>
  <c r="C56" i="16"/>
  <c r="D47" i="16"/>
  <c r="F47" i="16"/>
  <c r="G47" i="16"/>
  <c r="C47" i="16"/>
  <c r="D36" i="16"/>
  <c r="F36" i="16"/>
  <c r="G36" i="16"/>
  <c r="C36" i="16"/>
  <c r="D30" i="16"/>
  <c r="F30" i="16"/>
  <c r="G30" i="16"/>
  <c r="C30" i="16"/>
  <c r="D22" i="16"/>
  <c r="F22" i="16"/>
  <c r="G22" i="16"/>
  <c r="C22" i="16"/>
  <c r="D11" i="16"/>
  <c r="F11" i="16"/>
  <c r="G11" i="16"/>
  <c r="C11" i="16"/>
  <c r="H6" i="16"/>
  <c r="H11" i="16" s="1"/>
  <c r="H7" i="16"/>
  <c r="H8" i="16"/>
  <c r="H9" i="16"/>
  <c r="H10" i="16"/>
  <c r="H12" i="16"/>
  <c r="H22" i="16" s="1"/>
  <c r="H13" i="16"/>
  <c r="H14" i="16"/>
  <c r="H15" i="16"/>
  <c r="H16" i="16"/>
  <c r="H17" i="16"/>
  <c r="H18" i="16"/>
  <c r="H19" i="16"/>
  <c r="H20" i="16"/>
  <c r="H21" i="16"/>
  <c r="H23" i="16"/>
  <c r="H30" i="16" s="1"/>
  <c r="H24" i="16"/>
  <c r="H25" i="16"/>
  <c r="H26" i="16"/>
  <c r="H27" i="16"/>
  <c r="H28" i="16"/>
  <c r="H29" i="16"/>
  <c r="H31" i="16"/>
  <c r="H32" i="16"/>
  <c r="H33" i="16"/>
  <c r="H36" i="16" s="1"/>
  <c r="H34" i="16"/>
  <c r="H35" i="16"/>
  <c r="H37" i="16"/>
  <c r="H47" i="16" s="1"/>
  <c r="H38" i="16"/>
  <c r="H39" i="16"/>
  <c r="H40" i="16"/>
  <c r="H41" i="16"/>
  <c r="H42" i="16"/>
  <c r="H43" i="16"/>
  <c r="H44" i="16"/>
  <c r="H45" i="16"/>
  <c r="H46" i="16"/>
  <c r="H48" i="16"/>
  <c r="H56" i="16" s="1"/>
  <c r="H49" i="16"/>
  <c r="H50" i="16"/>
  <c r="H51" i="16"/>
  <c r="H52" i="16"/>
  <c r="H53" i="16"/>
  <c r="H54" i="16"/>
  <c r="H55" i="16"/>
  <c r="H57" i="16"/>
  <c r="H67" i="16" s="1"/>
  <c r="H58" i="16"/>
  <c r="H59" i="16"/>
  <c r="H60" i="16"/>
  <c r="H61" i="16"/>
  <c r="H62" i="16"/>
  <c r="H63" i="16"/>
  <c r="H64" i="16"/>
  <c r="H65" i="16"/>
  <c r="H66" i="16"/>
  <c r="E6" i="16"/>
  <c r="E11" i="16" s="1"/>
  <c r="E7" i="16"/>
  <c r="E8" i="16"/>
  <c r="E9" i="16"/>
  <c r="E10" i="16"/>
  <c r="E12" i="16"/>
  <c r="E13" i="16"/>
  <c r="E22" i="16" s="1"/>
  <c r="E14" i="16"/>
  <c r="E15" i="16"/>
  <c r="E16" i="16"/>
  <c r="E17" i="16"/>
  <c r="E18" i="16"/>
  <c r="E19" i="16"/>
  <c r="E20" i="16"/>
  <c r="E21" i="16"/>
  <c r="E23" i="16"/>
  <c r="E30" i="16" s="1"/>
  <c r="E24" i="16"/>
  <c r="E25" i="16"/>
  <c r="E26" i="16"/>
  <c r="E27" i="16"/>
  <c r="E28" i="16"/>
  <c r="E29" i="16"/>
  <c r="E31" i="16"/>
  <c r="E36" i="16" s="1"/>
  <c r="E32" i="16"/>
  <c r="E33" i="16"/>
  <c r="E34" i="16"/>
  <c r="E35" i="16"/>
  <c r="E37" i="16"/>
  <c r="E47" i="16" s="1"/>
  <c r="E38" i="16"/>
  <c r="E39" i="16"/>
  <c r="E40" i="16"/>
  <c r="E41" i="16"/>
  <c r="E42" i="16"/>
  <c r="E43" i="16"/>
  <c r="E44" i="16"/>
  <c r="E45" i="16"/>
  <c r="E46" i="16"/>
  <c r="E48" i="16"/>
  <c r="E49" i="16"/>
  <c r="E56" i="16" s="1"/>
  <c r="E50" i="16"/>
  <c r="E51" i="16"/>
  <c r="E52" i="16"/>
  <c r="E53" i="16"/>
  <c r="E54" i="16"/>
  <c r="E55" i="16"/>
  <c r="E57" i="16"/>
  <c r="E67" i="16" s="1"/>
  <c r="E58" i="16"/>
  <c r="E59" i="16"/>
  <c r="E60" i="16"/>
  <c r="E61" i="16"/>
  <c r="E62" i="16"/>
  <c r="E63" i="16"/>
  <c r="E64" i="16"/>
  <c r="E65" i="16"/>
  <c r="E66" i="16"/>
  <c r="H5" i="16"/>
  <c r="E5" i="16"/>
</calcChain>
</file>

<file path=xl/sharedStrings.xml><?xml version="1.0" encoding="utf-8"?>
<sst xmlns="http://schemas.openxmlformats.org/spreadsheetml/2006/main" count="76" uniqueCount="69">
  <si>
    <t>石尾台１丁目</t>
  </si>
  <si>
    <t>石尾台２丁目</t>
  </si>
  <si>
    <t>石尾台３丁目</t>
  </si>
  <si>
    <t>石尾台４丁目</t>
  </si>
  <si>
    <t>石尾台５丁目</t>
  </si>
  <si>
    <t>石尾台６丁目</t>
  </si>
  <si>
    <t>岩成台１丁目</t>
  </si>
  <si>
    <t>岩成台２丁目</t>
  </si>
  <si>
    <t>岩成台３丁目</t>
  </si>
  <si>
    <t>岩成台４丁目</t>
  </si>
  <si>
    <t>岩成台５丁目</t>
  </si>
  <si>
    <t>岩成台６丁目</t>
  </si>
  <si>
    <t>岩成台７丁目</t>
  </si>
  <si>
    <t>岩成台８丁目</t>
  </si>
  <si>
    <t>岩成台９丁目</t>
  </si>
  <si>
    <t>岩成台１０丁目</t>
  </si>
  <si>
    <t>押沢台１丁目</t>
  </si>
  <si>
    <t>押沢台２丁目</t>
  </si>
  <si>
    <t>押沢台３丁目</t>
  </si>
  <si>
    <t>押沢台４丁目</t>
  </si>
  <si>
    <t>押沢台５丁目</t>
  </si>
  <si>
    <t>押沢台６丁目</t>
  </si>
  <si>
    <t>押沢台７丁目</t>
  </si>
  <si>
    <t>高座台１丁目</t>
  </si>
  <si>
    <t>高座台２丁目</t>
  </si>
  <si>
    <t>高座台３丁目</t>
  </si>
  <si>
    <t>高座台４丁目</t>
  </si>
  <si>
    <t>高座台５丁目</t>
  </si>
  <si>
    <t>高森台１丁目</t>
  </si>
  <si>
    <t>高森台２丁目</t>
  </si>
  <si>
    <t>高森台３丁目</t>
  </si>
  <si>
    <t>高森台４丁目</t>
  </si>
  <si>
    <t>高森台５丁目</t>
  </si>
  <si>
    <t>高森台６丁目</t>
  </si>
  <si>
    <t>高森台７丁目</t>
  </si>
  <si>
    <t>高森台８丁目</t>
  </si>
  <si>
    <t>高森台９丁目</t>
  </si>
  <si>
    <t>高森台１０丁目</t>
  </si>
  <si>
    <t>中央台１丁目</t>
  </si>
  <si>
    <t>中央台２丁目</t>
  </si>
  <si>
    <t>中央台３丁目</t>
  </si>
  <si>
    <t>中央台４丁目</t>
  </si>
  <si>
    <t>中央台５丁目</t>
  </si>
  <si>
    <t>中央台６丁目</t>
  </si>
  <si>
    <t>中央台７丁目</t>
  </si>
  <si>
    <t>中央台８丁目</t>
  </si>
  <si>
    <t>藤山台１丁目</t>
  </si>
  <si>
    <t>藤山台２丁目</t>
  </si>
  <si>
    <t>藤山台３丁目</t>
  </si>
  <si>
    <t>藤山台４丁目</t>
  </si>
  <si>
    <t>藤山台５丁目</t>
  </si>
  <si>
    <t>藤山台６丁目</t>
  </si>
  <si>
    <t>藤山台７丁目</t>
  </si>
  <si>
    <t>藤山台８丁目</t>
  </si>
  <si>
    <t>藤山台９丁目</t>
  </si>
  <si>
    <t>藤山台１０丁目</t>
  </si>
  <si>
    <t>世帯数</t>
    <rPh sb="0" eb="3">
      <t>セタイスウ</t>
    </rPh>
    <phoneticPr fontId="20"/>
  </si>
  <si>
    <t>町・丁目</t>
    <rPh sb="0" eb="1">
      <t>マチ</t>
    </rPh>
    <rPh sb="2" eb="4">
      <t>チョウメ</t>
    </rPh>
    <phoneticPr fontId="20"/>
  </si>
  <si>
    <t>総計</t>
    <rPh sb="0" eb="2">
      <t>ソウケイ</t>
    </rPh>
    <phoneticPr fontId="18"/>
  </si>
  <si>
    <t>H27.4.1.</t>
    <phoneticPr fontId="18"/>
  </si>
  <si>
    <t>H22.4.1.</t>
    <phoneticPr fontId="18"/>
  </si>
  <si>
    <t>人口</t>
    <rPh sb="0" eb="2">
      <t>ジンコウ</t>
    </rPh>
    <phoneticPr fontId="20"/>
  </si>
  <si>
    <t>Ｈ22.4.1.</t>
    <phoneticPr fontId="18"/>
  </si>
  <si>
    <t>Ｈ27.4.1.</t>
    <phoneticPr fontId="18"/>
  </si>
  <si>
    <t>増減</t>
    <rPh sb="0" eb="2">
      <t>ゾウゲン</t>
    </rPh>
    <phoneticPr fontId="18"/>
  </si>
  <si>
    <t>高蔵寺ニュータウン世帯数・人口増減（Ｈ22.4.1.～Ｈ27.4.1.）</t>
    <rPh sb="0" eb="3">
      <t>コウゾウジ</t>
    </rPh>
    <rPh sb="9" eb="12">
      <t>セタイスウ</t>
    </rPh>
    <rPh sb="13" eb="15">
      <t>ジンコウ</t>
    </rPh>
    <rPh sb="15" eb="17">
      <t>ゾウゲン</t>
    </rPh>
    <phoneticPr fontId="18"/>
  </si>
  <si>
    <t>計</t>
    <rPh sb="0" eb="1">
      <t>ケイ</t>
    </rPh>
    <phoneticPr fontId="18"/>
  </si>
  <si>
    <t>戸建＋集合住宅</t>
    <rPh sb="0" eb="2">
      <t>コダテ</t>
    </rPh>
    <rPh sb="3" eb="5">
      <t>シュウゴウ</t>
    </rPh>
    <rPh sb="5" eb="7">
      <t>ジュウタク</t>
    </rPh>
    <phoneticPr fontId="18"/>
  </si>
  <si>
    <t>集合住宅</t>
    <rPh sb="0" eb="2">
      <t>シュウゴウ</t>
    </rPh>
    <rPh sb="2" eb="4">
      <t>ジュウタク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</si>
</sst>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0" fillId="0" borderId="10" xfId="1" applyFont="1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38" fontId="19" fillId="0" borderId="0" xfId="44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9" fillId="0" borderId="0" xfId="43" applyFill="1" applyBorder="1" applyAlignment="1">
      <alignment horizontal="center" vertical="center"/>
    </xf>
    <xf numFmtId="38" fontId="19" fillId="0" borderId="0" xfId="44" applyFill="1" applyBorder="1" applyAlignment="1">
      <alignment vertical="center"/>
    </xf>
    <xf numFmtId="38" fontId="0" fillId="0" borderId="0" xfId="0" applyNumberFormat="1" applyFill="1" applyBorder="1">
      <alignment vertical="center"/>
    </xf>
    <xf numFmtId="0" fontId="23" fillId="0" borderId="0" xfId="0" applyFont="1">
      <alignment vertical="center"/>
    </xf>
    <xf numFmtId="38" fontId="0" fillId="0" borderId="12" xfId="1" applyFont="1" applyBorder="1">
      <alignment vertical="center"/>
    </xf>
    <xf numFmtId="38" fontId="19" fillId="0" borderId="13" xfId="44" applyFill="1" applyBorder="1" applyAlignment="1">
      <alignment vertical="center"/>
    </xf>
    <xf numFmtId="38" fontId="0" fillId="0" borderId="14" xfId="1" applyFont="1" applyBorder="1">
      <alignment vertical="center"/>
    </xf>
    <xf numFmtId="38" fontId="19" fillId="0" borderId="15" xfId="44" applyFill="1" applyBorder="1" applyAlignment="1">
      <alignment vertical="center"/>
    </xf>
    <xf numFmtId="38" fontId="0" fillId="0" borderId="16" xfId="1" applyFont="1" applyBorder="1">
      <alignment vertical="center"/>
    </xf>
    <xf numFmtId="38" fontId="0" fillId="0" borderId="17" xfId="0" applyNumberFormat="1" applyBorder="1">
      <alignment vertical="center"/>
    </xf>
    <xf numFmtId="38" fontId="0" fillId="0" borderId="18" xfId="0" applyNumberFormat="1" applyBorder="1">
      <alignment vertical="center"/>
    </xf>
    <xf numFmtId="38" fontId="19" fillId="0" borderId="19" xfId="44" applyFill="1" applyBorder="1" applyAlignment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2" xfId="0" applyNumberFormat="1" applyBorder="1">
      <alignment vertical="center"/>
    </xf>
    <xf numFmtId="38" fontId="19" fillId="0" borderId="23" xfId="44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38" fontId="19" fillId="0" borderId="24" xfId="44" applyFill="1" applyBorder="1" applyAlignment="1">
      <alignment vertical="center"/>
    </xf>
    <xf numFmtId="38" fontId="19" fillId="0" borderId="25" xfId="44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38" fontId="0" fillId="0" borderId="23" xfId="0" applyNumberFormat="1" applyBorder="1">
      <alignment vertical="center"/>
    </xf>
    <xf numFmtId="38" fontId="0" fillId="0" borderId="24" xfId="0" applyNumberFormat="1" applyBorder="1">
      <alignment vertical="center"/>
    </xf>
    <xf numFmtId="38" fontId="0" fillId="0" borderId="25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3" borderId="29" xfId="0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34" borderId="30" xfId="0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0" fillId="33" borderId="30" xfId="0" applyFill="1" applyBorder="1" applyAlignment="1">
      <alignment horizontal="center" vertical="center"/>
    </xf>
    <xf numFmtId="0" fontId="0" fillId="35" borderId="30" xfId="0" applyFill="1" applyBorder="1" applyAlignment="1">
      <alignment horizontal="center" vertical="center"/>
    </xf>
    <xf numFmtId="0" fontId="0" fillId="34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19" fillId="36" borderId="26" xfId="43" applyFill="1" applyBorder="1" applyAlignment="1">
      <alignment horizontal="center" vertical="center"/>
    </xf>
    <xf numFmtId="0" fontId="0" fillId="36" borderId="27" xfId="0" applyFill="1" applyBorder="1" applyAlignment="1">
      <alignment horizontal="center" vertical="center"/>
    </xf>
    <xf numFmtId="0" fontId="19" fillId="36" borderId="31" xfId="43" applyFill="1" applyBorder="1" applyAlignment="1">
      <alignment horizontal="center" vertical="center"/>
    </xf>
    <xf numFmtId="38" fontId="19" fillId="36" borderId="32" xfId="44" applyFill="1" applyBorder="1" applyAlignment="1">
      <alignment horizontal="center" vertical="center"/>
    </xf>
    <xf numFmtId="38" fontId="19" fillId="36" borderId="33" xfId="44" applyFill="1" applyBorder="1" applyAlignment="1">
      <alignment horizontal="center" vertical="center"/>
    </xf>
    <xf numFmtId="38" fontId="19" fillId="36" borderId="31" xfId="44" applyFill="1" applyBorder="1" applyAlignment="1">
      <alignment horizontal="center" vertical="center"/>
    </xf>
    <xf numFmtId="38" fontId="19" fillId="36" borderId="34" xfId="44" applyFill="1" applyBorder="1" applyAlignment="1">
      <alignment horizontal="center" vertical="center"/>
    </xf>
    <xf numFmtId="0" fontId="0" fillId="36" borderId="35" xfId="0" applyFill="1" applyBorder="1" applyAlignment="1">
      <alignment horizontal="center" vertical="center"/>
    </xf>
    <xf numFmtId="0" fontId="0" fillId="36" borderId="36" xfId="0" applyFill="1" applyBorder="1" applyAlignment="1">
      <alignment vertical="center"/>
    </xf>
    <xf numFmtId="0" fontId="0" fillId="36" borderId="36" xfId="0" applyFill="1" applyBorder="1" applyAlignment="1">
      <alignment horizontal="center"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86"/>
  <sheetViews>
    <sheetView tabSelected="1" topLeftCell="A55" zoomScale="120" zoomScaleNormal="120" workbookViewId="0">
      <selection activeCell="H73" sqref="H73"/>
    </sheetView>
  </sheetViews>
  <sheetFormatPr defaultRowHeight="13.5" x14ac:dyDescent="0.15"/>
  <cols>
    <col min="2" max="2" width="17" customWidth="1"/>
    <col min="3" max="3" width="9.25" customWidth="1"/>
    <col min="4" max="7" width="9.125" customWidth="1"/>
    <col min="14" max="14" width="12.125" customWidth="1"/>
    <col min="15" max="15" width="11.875" customWidth="1"/>
    <col min="16" max="16" width="11.5" customWidth="1"/>
  </cols>
  <sheetData>
    <row r="1" spans="2:22" ht="21" customHeight="1" x14ac:dyDescent="0.15">
      <c r="B1" s="2"/>
      <c r="C1" s="2"/>
    </row>
    <row r="2" spans="2:22" ht="21" customHeight="1" thickBot="1" x14ac:dyDescent="0.2">
      <c r="B2" s="9" t="s">
        <v>65</v>
      </c>
      <c r="C2" s="2"/>
      <c r="D2" s="3"/>
      <c r="E2" s="3"/>
      <c r="F2" s="3"/>
      <c r="I2" s="3"/>
    </row>
    <row r="3" spans="2:22" ht="15" customHeight="1" x14ac:dyDescent="0.15">
      <c r="B3" s="40" t="s">
        <v>57</v>
      </c>
      <c r="C3" s="46" t="s">
        <v>56</v>
      </c>
      <c r="D3" s="47"/>
      <c r="E3" s="49"/>
      <c r="F3" s="46" t="s">
        <v>61</v>
      </c>
      <c r="G3" s="47"/>
      <c r="H3" s="48"/>
      <c r="I3" s="4"/>
      <c r="J3" s="4"/>
      <c r="K3" s="4"/>
      <c r="L3" s="4"/>
      <c r="M3" s="5"/>
      <c r="N3" s="6"/>
      <c r="O3" s="4"/>
      <c r="P3" s="4"/>
      <c r="Q3" s="5"/>
      <c r="R3" s="5"/>
      <c r="S3" s="5"/>
      <c r="T3" s="5"/>
      <c r="U3" s="5"/>
      <c r="V3" s="5"/>
    </row>
    <row r="4" spans="2:22" ht="15" customHeight="1" thickBot="1" x14ac:dyDescent="0.2">
      <c r="B4" s="41"/>
      <c r="C4" s="42" t="s">
        <v>60</v>
      </c>
      <c r="D4" s="43" t="s">
        <v>59</v>
      </c>
      <c r="E4" s="44" t="s">
        <v>64</v>
      </c>
      <c r="F4" s="45" t="s">
        <v>62</v>
      </c>
      <c r="G4" s="43" t="s">
        <v>63</v>
      </c>
      <c r="H4" s="44" t="s">
        <v>64</v>
      </c>
      <c r="I4" s="4"/>
      <c r="J4" s="4"/>
      <c r="K4" s="4"/>
      <c r="L4" s="4"/>
      <c r="M4" s="5"/>
      <c r="N4" s="6"/>
      <c r="O4" s="4"/>
      <c r="P4" s="4"/>
      <c r="Q4" s="5"/>
      <c r="R4" s="5"/>
      <c r="S4" s="5"/>
      <c r="T4" s="5"/>
      <c r="U4" s="5"/>
      <c r="V4" s="5"/>
    </row>
    <row r="5" spans="2:22" ht="15" customHeight="1" x14ac:dyDescent="0.15">
      <c r="B5" s="29" t="s">
        <v>0</v>
      </c>
      <c r="C5" s="11">
        <v>503</v>
      </c>
      <c r="D5" s="10">
        <v>517</v>
      </c>
      <c r="E5" s="12">
        <f>D5-C5</f>
        <v>14</v>
      </c>
      <c r="F5" s="11">
        <v>1334</v>
      </c>
      <c r="G5" s="10">
        <v>1264</v>
      </c>
      <c r="H5" s="16">
        <f>G5-F5</f>
        <v>-70</v>
      </c>
      <c r="I5" s="7"/>
      <c r="J5" s="7"/>
      <c r="K5" s="7"/>
      <c r="L5" s="5"/>
      <c r="M5" s="5"/>
      <c r="N5" s="5"/>
      <c r="O5" s="8"/>
      <c r="P5" s="8"/>
      <c r="Q5" s="5"/>
      <c r="R5" s="5"/>
      <c r="S5" s="5"/>
      <c r="T5" s="5"/>
      <c r="U5" s="5"/>
      <c r="V5" s="5"/>
    </row>
    <row r="6" spans="2:22" ht="15" customHeight="1" x14ac:dyDescent="0.15">
      <c r="B6" s="30" t="s">
        <v>1</v>
      </c>
      <c r="C6" s="13">
        <v>328</v>
      </c>
      <c r="D6" s="1">
        <v>341</v>
      </c>
      <c r="E6" s="14">
        <f t="shared" ref="E6:E66" si="0">D6-C6</f>
        <v>13</v>
      </c>
      <c r="F6" s="13">
        <v>774</v>
      </c>
      <c r="G6" s="1">
        <v>775</v>
      </c>
      <c r="H6" s="15">
        <f t="shared" ref="H6:H66" si="1">G6-F6</f>
        <v>1</v>
      </c>
      <c r="I6" s="7"/>
      <c r="J6" s="7"/>
      <c r="K6" s="7"/>
      <c r="L6" s="5"/>
      <c r="M6" s="5"/>
      <c r="N6" s="5"/>
      <c r="O6" s="8"/>
      <c r="P6" s="8"/>
      <c r="Q6" s="5"/>
      <c r="R6" s="5"/>
      <c r="S6" s="5"/>
      <c r="T6" s="5"/>
      <c r="U6" s="5"/>
      <c r="V6" s="5"/>
    </row>
    <row r="7" spans="2:22" ht="15" customHeight="1" x14ac:dyDescent="0.15">
      <c r="B7" s="30" t="s">
        <v>2</v>
      </c>
      <c r="C7" s="13">
        <v>239</v>
      </c>
      <c r="D7" s="1">
        <v>251</v>
      </c>
      <c r="E7" s="14">
        <f t="shared" si="0"/>
        <v>12</v>
      </c>
      <c r="F7" s="13">
        <v>640</v>
      </c>
      <c r="G7" s="1">
        <v>635</v>
      </c>
      <c r="H7" s="15">
        <f t="shared" si="1"/>
        <v>-5</v>
      </c>
      <c r="I7" s="7"/>
      <c r="J7" s="7"/>
      <c r="K7" s="7"/>
      <c r="L7" s="5"/>
      <c r="M7" s="5"/>
      <c r="N7" s="5"/>
      <c r="O7" s="8"/>
      <c r="P7" s="8"/>
      <c r="Q7" s="5"/>
      <c r="R7" s="5"/>
      <c r="S7" s="5"/>
      <c r="T7" s="5"/>
      <c r="U7" s="5"/>
      <c r="V7" s="5"/>
    </row>
    <row r="8" spans="2:22" ht="15" customHeight="1" x14ac:dyDescent="0.15">
      <c r="B8" s="30" t="s">
        <v>3</v>
      </c>
      <c r="C8" s="13">
        <v>180</v>
      </c>
      <c r="D8" s="1">
        <v>176</v>
      </c>
      <c r="E8" s="14">
        <f t="shared" si="0"/>
        <v>-4</v>
      </c>
      <c r="F8" s="13">
        <v>456</v>
      </c>
      <c r="G8" s="1">
        <v>413</v>
      </c>
      <c r="H8" s="15">
        <f t="shared" si="1"/>
        <v>-43</v>
      </c>
      <c r="I8" s="7"/>
      <c r="J8" s="7"/>
      <c r="K8" s="7"/>
      <c r="L8" s="5"/>
      <c r="M8" s="5"/>
      <c r="N8" s="5"/>
      <c r="O8" s="8"/>
      <c r="P8" s="8"/>
      <c r="Q8" s="5"/>
      <c r="R8" s="5"/>
      <c r="S8" s="5"/>
      <c r="T8" s="5"/>
      <c r="U8" s="5"/>
      <c r="V8" s="5"/>
    </row>
    <row r="9" spans="2:22" ht="15" customHeight="1" x14ac:dyDescent="0.15">
      <c r="B9" s="30" t="s">
        <v>4</v>
      </c>
      <c r="C9" s="13">
        <v>251</v>
      </c>
      <c r="D9" s="1">
        <v>255</v>
      </c>
      <c r="E9" s="14">
        <f t="shared" si="0"/>
        <v>4</v>
      </c>
      <c r="F9" s="13">
        <v>631</v>
      </c>
      <c r="G9" s="1">
        <v>627</v>
      </c>
      <c r="H9" s="15">
        <f t="shared" si="1"/>
        <v>-4</v>
      </c>
      <c r="I9" s="7"/>
      <c r="J9" s="7"/>
      <c r="K9" s="7"/>
      <c r="L9" s="5"/>
      <c r="M9" s="5"/>
      <c r="N9" s="5"/>
      <c r="O9" s="8"/>
      <c r="P9" s="8"/>
      <c r="Q9" s="5"/>
      <c r="R9" s="5"/>
      <c r="S9" s="5"/>
      <c r="T9" s="5"/>
      <c r="U9" s="5"/>
      <c r="V9" s="5"/>
    </row>
    <row r="10" spans="2:22" ht="15" customHeight="1" thickBot="1" x14ac:dyDescent="0.2">
      <c r="B10" s="31" t="s">
        <v>5</v>
      </c>
      <c r="C10" s="17">
        <v>425</v>
      </c>
      <c r="D10" s="18">
        <v>446</v>
      </c>
      <c r="E10" s="19">
        <f t="shared" si="0"/>
        <v>21</v>
      </c>
      <c r="F10" s="17">
        <v>1071</v>
      </c>
      <c r="G10" s="18">
        <v>1052</v>
      </c>
      <c r="H10" s="20">
        <f t="shared" si="1"/>
        <v>-19</v>
      </c>
      <c r="I10" s="7"/>
      <c r="J10" s="7"/>
      <c r="K10" s="7"/>
      <c r="L10" s="5"/>
      <c r="M10" s="5"/>
      <c r="N10" s="5"/>
      <c r="O10" s="8"/>
      <c r="P10" s="8"/>
      <c r="Q10" s="5"/>
      <c r="R10" s="8"/>
      <c r="S10" s="8"/>
      <c r="T10" s="5"/>
      <c r="U10" s="5"/>
      <c r="V10" s="5"/>
    </row>
    <row r="11" spans="2:22" ht="15" customHeight="1" thickBot="1" x14ac:dyDescent="0.2">
      <c r="B11" s="25" t="s">
        <v>66</v>
      </c>
      <c r="C11" s="21">
        <f>SUM(C5:C10)</f>
        <v>1926</v>
      </c>
      <c r="D11" s="23">
        <f t="shared" ref="D11:H11" si="2">SUM(D5:D10)</f>
        <v>1986</v>
      </c>
      <c r="E11" s="24">
        <f t="shared" si="2"/>
        <v>60</v>
      </c>
      <c r="F11" s="21">
        <f t="shared" si="2"/>
        <v>4906</v>
      </c>
      <c r="G11" s="23">
        <f t="shared" si="2"/>
        <v>4766</v>
      </c>
      <c r="H11" s="24">
        <f t="shared" si="2"/>
        <v>-140</v>
      </c>
      <c r="I11" s="7"/>
      <c r="J11" s="7"/>
      <c r="K11" s="7"/>
      <c r="L11" s="5"/>
      <c r="M11" s="5"/>
      <c r="N11" s="5"/>
      <c r="O11" s="8"/>
      <c r="P11" s="8"/>
      <c r="Q11" s="5"/>
      <c r="R11" s="8"/>
      <c r="S11" s="8"/>
      <c r="T11" s="5"/>
      <c r="U11" s="5"/>
      <c r="V11" s="5"/>
    </row>
    <row r="12" spans="2:22" ht="15" customHeight="1" x14ac:dyDescent="0.15">
      <c r="B12" s="29" t="s">
        <v>6</v>
      </c>
      <c r="C12" s="11">
        <v>180</v>
      </c>
      <c r="D12" s="10">
        <v>185</v>
      </c>
      <c r="E12" s="12">
        <f t="shared" si="0"/>
        <v>5</v>
      </c>
      <c r="F12" s="11">
        <v>471</v>
      </c>
      <c r="G12" s="10">
        <v>459</v>
      </c>
      <c r="H12" s="16">
        <f t="shared" si="1"/>
        <v>-12</v>
      </c>
      <c r="I12" s="7"/>
      <c r="J12" s="7"/>
      <c r="K12" s="7"/>
      <c r="L12" s="5"/>
      <c r="M12" s="5"/>
      <c r="N12" s="5"/>
      <c r="O12" s="8"/>
      <c r="P12" s="8"/>
      <c r="Q12" s="5"/>
      <c r="R12" s="5"/>
      <c r="S12" s="5"/>
      <c r="T12" s="5"/>
      <c r="U12" s="5"/>
      <c r="V12" s="5"/>
    </row>
    <row r="13" spans="2:22" ht="15" customHeight="1" x14ac:dyDescent="0.15">
      <c r="B13" s="30" t="s">
        <v>7</v>
      </c>
      <c r="C13" s="13">
        <v>222</v>
      </c>
      <c r="D13" s="1">
        <v>242</v>
      </c>
      <c r="E13" s="14">
        <f t="shared" si="0"/>
        <v>20</v>
      </c>
      <c r="F13" s="13">
        <v>605</v>
      </c>
      <c r="G13" s="1">
        <v>610</v>
      </c>
      <c r="H13" s="15">
        <f t="shared" si="1"/>
        <v>5</v>
      </c>
      <c r="I13" s="7"/>
      <c r="J13" s="7"/>
      <c r="K13" s="7"/>
      <c r="L13" s="5"/>
      <c r="M13" s="5"/>
      <c r="N13" s="5"/>
      <c r="O13" s="8"/>
      <c r="P13" s="8"/>
      <c r="Q13" s="5"/>
      <c r="R13" s="5"/>
      <c r="S13" s="5"/>
      <c r="T13" s="5"/>
      <c r="U13" s="5"/>
      <c r="V13" s="5"/>
    </row>
    <row r="14" spans="2:22" ht="15" customHeight="1" x14ac:dyDescent="0.15">
      <c r="B14" s="30" t="s">
        <v>8</v>
      </c>
      <c r="C14" s="13">
        <v>138</v>
      </c>
      <c r="D14" s="1">
        <v>144</v>
      </c>
      <c r="E14" s="14">
        <f t="shared" si="0"/>
        <v>6</v>
      </c>
      <c r="F14" s="13">
        <v>346</v>
      </c>
      <c r="G14" s="1">
        <v>342</v>
      </c>
      <c r="H14" s="15">
        <f t="shared" si="1"/>
        <v>-4</v>
      </c>
      <c r="I14" s="7"/>
      <c r="J14" s="7"/>
      <c r="K14" s="7"/>
      <c r="L14" s="5"/>
      <c r="M14" s="5"/>
      <c r="N14" s="5"/>
      <c r="O14" s="8"/>
      <c r="P14" s="8"/>
      <c r="Q14" s="5"/>
      <c r="R14" s="5"/>
      <c r="S14" s="5"/>
      <c r="T14" s="5"/>
      <c r="U14" s="5"/>
      <c r="V14" s="5"/>
    </row>
    <row r="15" spans="2:22" ht="15" customHeight="1" x14ac:dyDescent="0.15">
      <c r="B15" s="30" t="s">
        <v>9</v>
      </c>
      <c r="C15" s="13">
        <v>210</v>
      </c>
      <c r="D15" s="1">
        <v>207</v>
      </c>
      <c r="E15" s="14">
        <f t="shared" si="0"/>
        <v>-3</v>
      </c>
      <c r="F15" s="13">
        <v>521</v>
      </c>
      <c r="G15" s="1">
        <v>494</v>
      </c>
      <c r="H15" s="15">
        <f t="shared" si="1"/>
        <v>-27</v>
      </c>
      <c r="I15" s="7"/>
      <c r="J15" s="7"/>
      <c r="K15" s="7"/>
      <c r="L15" s="5"/>
      <c r="M15" s="5"/>
      <c r="N15" s="5"/>
      <c r="O15" s="8"/>
      <c r="P15" s="8"/>
      <c r="Q15" s="5"/>
      <c r="R15" s="5"/>
      <c r="S15" s="5"/>
      <c r="T15" s="5"/>
      <c r="U15" s="5"/>
      <c r="V15" s="5"/>
    </row>
    <row r="16" spans="2:22" ht="15" customHeight="1" x14ac:dyDescent="0.15">
      <c r="B16" s="30" t="s">
        <v>10</v>
      </c>
      <c r="C16" s="13">
        <v>181</v>
      </c>
      <c r="D16" s="1">
        <v>187</v>
      </c>
      <c r="E16" s="14">
        <f t="shared" si="0"/>
        <v>6</v>
      </c>
      <c r="F16" s="13">
        <v>511</v>
      </c>
      <c r="G16" s="1">
        <v>502</v>
      </c>
      <c r="H16" s="15">
        <f t="shared" si="1"/>
        <v>-9</v>
      </c>
      <c r="I16" s="7"/>
      <c r="J16" s="7"/>
      <c r="K16" s="7"/>
      <c r="L16" s="5"/>
      <c r="M16" s="5"/>
      <c r="N16" s="5"/>
      <c r="O16" s="8"/>
      <c r="P16" s="8"/>
      <c r="Q16" s="5"/>
      <c r="R16" s="5"/>
      <c r="S16" s="5"/>
      <c r="T16" s="5"/>
      <c r="U16" s="5"/>
      <c r="V16" s="5"/>
    </row>
    <row r="17" spans="2:22" ht="15" customHeight="1" x14ac:dyDescent="0.15">
      <c r="B17" s="33" t="s">
        <v>11</v>
      </c>
      <c r="C17" s="13">
        <v>1216</v>
      </c>
      <c r="D17" s="1">
        <v>1145</v>
      </c>
      <c r="E17" s="14">
        <f t="shared" si="0"/>
        <v>-71</v>
      </c>
      <c r="F17" s="13">
        <v>2463</v>
      </c>
      <c r="G17" s="1">
        <v>2194</v>
      </c>
      <c r="H17" s="15">
        <f t="shared" si="1"/>
        <v>-269</v>
      </c>
      <c r="I17" s="7"/>
      <c r="J17" s="7"/>
      <c r="K17" s="7"/>
      <c r="L17" s="5"/>
      <c r="M17" s="5"/>
      <c r="N17" s="5"/>
      <c r="O17" s="8"/>
      <c r="P17" s="8"/>
      <c r="Q17" s="5"/>
      <c r="R17" s="5"/>
      <c r="S17" s="5"/>
      <c r="T17" s="5"/>
      <c r="U17" s="5"/>
      <c r="V17" s="5"/>
    </row>
    <row r="18" spans="2:22" ht="15" customHeight="1" x14ac:dyDescent="0.15">
      <c r="B18" s="30" t="s">
        <v>12</v>
      </c>
      <c r="C18" s="13">
        <v>200</v>
      </c>
      <c r="D18" s="1">
        <v>232</v>
      </c>
      <c r="E18" s="14">
        <f t="shared" si="0"/>
        <v>32</v>
      </c>
      <c r="F18" s="13">
        <v>505</v>
      </c>
      <c r="G18" s="1">
        <v>602</v>
      </c>
      <c r="H18" s="15">
        <f t="shared" si="1"/>
        <v>97</v>
      </c>
      <c r="I18" s="7"/>
      <c r="J18" s="7"/>
      <c r="K18" s="7"/>
      <c r="L18" s="5"/>
      <c r="M18" s="5"/>
      <c r="N18" s="5"/>
      <c r="O18" s="8"/>
      <c r="P18" s="8"/>
      <c r="Q18" s="5"/>
      <c r="R18" s="5"/>
      <c r="S18" s="5"/>
      <c r="T18" s="5"/>
      <c r="U18" s="5"/>
      <c r="V18" s="5"/>
    </row>
    <row r="19" spans="2:22" ht="15" customHeight="1" x14ac:dyDescent="0.15">
      <c r="B19" s="33" t="s">
        <v>13</v>
      </c>
      <c r="C19" s="13">
        <v>882</v>
      </c>
      <c r="D19" s="1">
        <v>843</v>
      </c>
      <c r="E19" s="14">
        <f t="shared" si="0"/>
        <v>-39</v>
      </c>
      <c r="F19" s="13">
        <v>2101</v>
      </c>
      <c r="G19" s="1">
        <v>1828</v>
      </c>
      <c r="H19" s="15">
        <f t="shared" si="1"/>
        <v>-273</v>
      </c>
      <c r="I19" s="7"/>
      <c r="J19" s="7"/>
      <c r="K19" s="7"/>
      <c r="L19" s="5"/>
      <c r="M19" s="5"/>
      <c r="N19" s="5"/>
      <c r="O19" s="8"/>
      <c r="P19" s="8"/>
      <c r="Q19" s="5"/>
      <c r="R19" s="5"/>
      <c r="S19" s="5"/>
      <c r="T19" s="5"/>
      <c r="U19" s="5"/>
      <c r="V19" s="5"/>
    </row>
    <row r="20" spans="2:22" ht="15" customHeight="1" x14ac:dyDescent="0.15">
      <c r="B20" s="30" t="s">
        <v>14</v>
      </c>
      <c r="C20" s="13">
        <v>309</v>
      </c>
      <c r="D20" s="1">
        <v>318</v>
      </c>
      <c r="E20" s="14">
        <f t="shared" si="0"/>
        <v>9</v>
      </c>
      <c r="F20" s="13">
        <v>806</v>
      </c>
      <c r="G20" s="1">
        <v>803</v>
      </c>
      <c r="H20" s="15">
        <f t="shared" si="1"/>
        <v>-3</v>
      </c>
      <c r="I20" s="7"/>
      <c r="J20" s="7"/>
      <c r="K20" s="7"/>
      <c r="L20" s="5"/>
      <c r="M20" s="5"/>
      <c r="N20" s="5"/>
      <c r="O20" s="8"/>
      <c r="P20" s="8"/>
      <c r="Q20" s="5"/>
      <c r="R20" s="5"/>
      <c r="S20" s="5"/>
      <c r="T20" s="5"/>
      <c r="U20" s="5"/>
      <c r="V20" s="5"/>
    </row>
    <row r="21" spans="2:22" ht="15" customHeight="1" thickBot="1" x14ac:dyDescent="0.2">
      <c r="B21" s="31" t="s">
        <v>15</v>
      </c>
      <c r="C21" s="17">
        <v>273</v>
      </c>
      <c r="D21" s="18">
        <v>281</v>
      </c>
      <c r="E21" s="19">
        <f t="shared" si="0"/>
        <v>8</v>
      </c>
      <c r="F21" s="17">
        <v>750</v>
      </c>
      <c r="G21" s="18">
        <v>719</v>
      </c>
      <c r="H21" s="20">
        <f t="shared" si="1"/>
        <v>-31</v>
      </c>
      <c r="I21" s="7"/>
      <c r="J21" s="7"/>
      <c r="K21" s="7"/>
      <c r="L21" s="5"/>
      <c r="M21" s="5"/>
      <c r="N21" s="5"/>
      <c r="O21" s="8"/>
      <c r="P21" s="8"/>
      <c r="Q21" s="5"/>
      <c r="R21" s="8"/>
      <c r="S21" s="8"/>
      <c r="T21" s="5"/>
      <c r="U21" s="5"/>
      <c r="V21" s="5"/>
    </row>
    <row r="22" spans="2:22" ht="15" customHeight="1" thickBot="1" x14ac:dyDescent="0.2">
      <c r="B22" s="25" t="s">
        <v>66</v>
      </c>
      <c r="C22" s="21">
        <f>SUM(C12:C21)</f>
        <v>3811</v>
      </c>
      <c r="D22" s="23">
        <f t="shared" ref="D22:H22" si="3">SUM(D12:D21)</f>
        <v>3784</v>
      </c>
      <c r="E22" s="24">
        <f t="shared" si="3"/>
        <v>-27</v>
      </c>
      <c r="F22" s="21">
        <f t="shared" si="3"/>
        <v>9079</v>
      </c>
      <c r="G22" s="23">
        <f t="shared" si="3"/>
        <v>8553</v>
      </c>
      <c r="H22" s="24">
        <f t="shared" si="3"/>
        <v>-526</v>
      </c>
      <c r="I22" s="7"/>
      <c r="J22" s="7"/>
      <c r="K22" s="7"/>
      <c r="L22" s="5"/>
      <c r="M22" s="5"/>
      <c r="N22" s="5"/>
      <c r="O22" s="8"/>
      <c r="P22" s="8"/>
      <c r="Q22" s="5"/>
      <c r="R22" s="8"/>
      <c r="S22" s="8"/>
      <c r="T22" s="5"/>
      <c r="U22" s="5"/>
      <c r="V22" s="5"/>
    </row>
    <row r="23" spans="2:22" ht="15" customHeight="1" x14ac:dyDescent="0.15">
      <c r="B23" s="29" t="s">
        <v>16</v>
      </c>
      <c r="C23" s="11">
        <v>255</v>
      </c>
      <c r="D23" s="10">
        <v>260</v>
      </c>
      <c r="E23" s="12">
        <f t="shared" si="0"/>
        <v>5</v>
      </c>
      <c r="F23" s="11">
        <v>662</v>
      </c>
      <c r="G23" s="10">
        <v>648</v>
      </c>
      <c r="H23" s="16">
        <f t="shared" si="1"/>
        <v>-14</v>
      </c>
      <c r="I23" s="7"/>
      <c r="J23" s="7"/>
      <c r="K23" s="7"/>
      <c r="L23" s="5"/>
      <c r="M23" s="5"/>
      <c r="N23" s="5"/>
      <c r="O23" s="8"/>
      <c r="P23" s="8"/>
      <c r="Q23" s="5"/>
      <c r="R23" s="5"/>
      <c r="S23" s="5"/>
      <c r="T23" s="5"/>
      <c r="U23" s="5"/>
      <c r="V23" s="5"/>
    </row>
    <row r="24" spans="2:22" ht="15" customHeight="1" x14ac:dyDescent="0.15">
      <c r="B24" s="30" t="s">
        <v>17</v>
      </c>
      <c r="C24" s="13">
        <v>99</v>
      </c>
      <c r="D24" s="1">
        <v>112</v>
      </c>
      <c r="E24" s="14">
        <f t="shared" si="0"/>
        <v>13</v>
      </c>
      <c r="F24" s="13">
        <v>254</v>
      </c>
      <c r="G24" s="1">
        <v>265</v>
      </c>
      <c r="H24" s="15">
        <f t="shared" si="1"/>
        <v>11</v>
      </c>
      <c r="I24" s="7"/>
      <c r="J24" s="7"/>
      <c r="K24" s="7"/>
      <c r="L24" s="5"/>
      <c r="M24" s="5"/>
      <c r="N24" s="5"/>
      <c r="O24" s="8"/>
      <c r="P24" s="8"/>
      <c r="Q24" s="5"/>
      <c r="R24" s="5"/>
      <c r="S24" s="5"/>
      <c r="T24" s="5"/>
      <c r="U24" s="5"/>
      <c r="V24" s="5"/>
    </row>
    <row r="25" spans="2:22" ht="15" customHeight="1" x14ac:dyDescent="0.15">
      <c r="B25" s="30" t="s">
        <v>18</v>
      </c>
      <c r="C25" s="13">
        <v>275</v>
      </c>
      <c r="D25" s="1">
        <v>302</v>
      </c>
      <c r="E25" s="14">
        <f t="shared" si="0"/>
        <v>27</v>
      </c>
      <c r="F25" s="13">
        <v>712</v>
      </c>
      <c r="G25" s="1">
        <v>766</v>
      </c>
      <c r="H25" s="15">
        <f t="shared" si="1"/>
        <v>54</v>
      </c>
      <c r="I25" s="7"/>
      <c r="J25" s="7"/>
      <c r="K25" s="7"/>
      <c r="L25" s="5"/>
      <c r="M25" s="5"/>
      <c r="N25" s="5"/>
      <c r="O25" s="8"/>
      <c r="P25" s="8"/>
      <c r="Q25" s="5"/>
      <c r="R25" s="5"/>
      <c r="S25" s="5"/>
      <c r="T25" s="5"/>
      <c r="U25" s="5"/>
      <c r="V25" s="5"/>
    </row>
    <row r="26" spans="2:22" ht="15" customHeight="1" x14ac:dyDescent="0.15">
      <c r="B26" s="30" t="s">
        <v>19</v>
      </c>
      <c r="C26" s="13">
        <v>208</v>
      </c>
      <c r="D26" s="1">
        <v>231</v>
      </c>
      <c r="E26" s="14">
        <f t="shared" si="0"/>
        <v>23</v>
      </c>
      <c r="F26" s="13">
        <v>568</v>
      </c>
      <c r="G26" s="1">
        <v>593</v>
      </c>
      <c r="H26" s="15">
        <f t="shared" si="1"/>
        <v>25</v>
      </c>
      <c r="I26" s="7"/>
      <c r="J26" s="7"/>
      <c r="K26" s="7"/>
      <c r="L26" s="5"/>
      <c r="M26" s="5"/>
      <c r="N26" s="5"/>
      <c r="O26" s="8"/>
      <c r="P26" s="8"/>
      <c r="Q26" s="5"/>
      <c r="R26" s="5"/>
      <c r="S26" s="5"/>
      <c r="T26" s="5"/>
      <c r="U26" s="5"/>
      <c r="V26" s="5"/>
    </row>
    <row r="27" spans="2:22" ht="15" customHeight="1" x14ac:dyDescent="0.15">
      <c r="B27" s="30" t="s">
        <v>20</v>
      </c>
      <c r="C27" s="13">
        <v>292</v>
      </c>
      <c r="D27" s="1">
        <v>305</v>
      </c>
      <c r="E27" s="14">
        <f t="shared" si="0"/>
        <v>13</v>
      </c>
      <c r="F27" s="13">
        <v>807</v>
      </c>
      <c r="G27" s="1">
        <v>809</v>
      </c>
      <c r="H27" s="15">
        <f t="shared" si="1"/>
        <v>2</v>
      </c>
      <c r="I27" s="7"/>
      <c r="J27" s="7"/>
      <c r="K27" s="7"/>
      <c r="L27" s="5"/>
      <c r="M27" s="5"/>
      <c r="N27" s="5"/>
      <c r="O27" s="8"/>
      <c r="P27" s="8"/>
      <c r="Q27" s="5"/>
      <c r="R27" s="5"/>
      <c r="S27" s="5"/>
      <c r="T27" s="5"/>
      <c r="U27" s="5"/>
      <c r="V27" s="5"/>
    </row>
    <row r="28" spans="2:22" ht="15" customHeight="1" x14ac:dyDescent="0.15">
      <c r="B28" s="30" t="s">
        <v>21</v>
      </c>
      <c r="C28" s="13">
        <v>197</v>
      </c>
      <c r="D28" s="1">
        <v>194</v>
      </c>
      <c r="E28" s="14">
        <f t="shared" si="0"/>
        <v>-3</v>
      </c>
      <c r="F28" s="13">
        <v>485</v>
      </c>
      <c r="G28" s="1">
        <v>461</v>
      </c>
      <c r="H28" s="15">
        <f t="shared" si="1"/>
        <v>-24</v>
      </c>
      <c r="I28" s="7"/>
      <c r="J28" s="7"/>
      <c r="K28" s="7"/>
      <c r="L28" s="5"/>
      <c r="M28" s="5"/>
      <c r="N28" s="5"/>
      <c r="O28" s="8"/>
      <c r="P28" s="8"/>
      <c r="Q28" s="5"/>
      <c r="R28" s="5"/>
      <c r="S28" s="5"/>
      <c r="T28" s="5"/>
      <c r="U28" s="5"/>
      <c r="V28" s="5"/>
    </row>
    <row r="29" spans="2:22" ht="15" customHeight="1" thickBot="1" x14ac:dyDescent="0.2">
      <c r="B29" s="31" t="s">
        <v>22</v>
      </c>
      <c r="C29" s="17">
        <v>271</v>
      </c>
      <c r="D29" s="18">
        <v>285</v>
      </c>
      <c r="E29" s="19">
        <f t="shared" si="0"/>
        <v>14</v>
      </c>
      <c r="F29" s="17">
        <v>764</v>
      </c>
      <c r="G29" s="18">
        <v>741</v>
      </c>
      <c r="H29" s="20">
        <f t="shared" si="1"/>
        <v>-23</v>
      </c>
      <c r="I29" s="7"/>
      <c r="J29" s="7"/>
      <c r="K29" s="7"/>
      <c r="L29" s="5"/>
      <c r="M29" s="5"/>
      <c r="N29" s="5"/>
      <c r="O29" s="8"/>
      <c r="P29" s="8"/>
      <c r="Q29" s="5"/>
      <c r="R29" s="8"/>
      <c r="S29" s="8"/>
      <c r="T29" s="5"/>
      <c r="U29" s="5"/>
      <c r="V29" s="5"/>
    </row>
    <row r="30" spans="2:22" ht="15" customHeight="1" thickBot="1" x14ac:dyDescent="0.2">
      <c r="B30" s="25" t="s">
        <v>66</v>
      </c>
      <c r="C30" s="21">
        <f>SUM(C23:C29)</f>
        <v>1597</v>
      </c>
      <c r="D30" s="23">
        <f t="shared" ref="D30:H30" si="4">SUM(D23:D29)</f>
        <v>1689</v>
      </c>
      <c r="E30" s="24">
        <f t="shared" si="4"/>
        <v>92</v>
      </c>
      <c r="F30" s="21">
        <f t="shared" si="4"/>
        <v>4252</v>
      </c>
      <c r="G30" s="23">
        <f t="shared" si="4"/>
        <v>4283</v>
      </c>
      <c r="H30" s="24">
        <f t="shared" si="4"/>
        <v>31</v>
      </c>
      <c r="I30" s="7"/>
      <c r="J30" s="7"/>
      <c r="K30" s="7"/>
      <c r="L30" s="5"/>
      <c r="M30" s="5"/>
      <c r="N30" s="5"/>
      <c r="O30" s="8"/>
      <c r="P30" s="8"/>
      <c r="Q30" s="5"/>
      <c r="R30" s="8"/>
      <c r="S30" s="8"/>
      <c r="T30" s="5"/>
      <c r="U30" s="5"/>
      <c r="V30" s="5"/>
    </row>
    <row r="31" spans="2:22" ht="15" customHeight="1" x14ac:dyDescent="0.15">
      <c r="B31" s="29" t="s">
        <v>23</v>
      </c>
      <c r="C31" s="11">
        <v>200</v>
      </c>
      <c r="D31" s="10">
        <v>207</v>
      </c>
      <c r="E31" s="12">
        <f t="shared" si="0"/>
        <v>7</v>
      </c>
      <c r="F31" s="11">
        <v>501</v>
      </c>
      <c r="G31" s="10">
        <v>513</v>
      </c>
      <c r="H31" s="16">
        <f t="shared" si="1"/>
        <v>12</v>
      </c>
      <c r="I31" s="7"/>
      <c r="J31" s="7"/>
      <c r="K31" s="7"/>
      <c r="L31" s="5"/>
      <c r="M31" s="5"/>
      <c r="N31" s="5"/>
      <c r="O31" s="8"/>
      <c r="P31" s="8"/>
      <c r="Q31" s="5"/>
      <c r="R31" s="5"/>
      <c r="S31" s="5"/>
      <c r="T31" s="5"/>
      <c r="U31" s="5"/>
      <c r="V31" s="5"/>
    </row>
    <row r="32" spans="2:22" ht="15" customHeight="1" x14ac:dyDescent="0.15">
      <c r="B32" s="33" t="s">
        <v>24</v>
      </c>
      <c r="C32" s="13">
        <v>434</v>
      </c>
      <c r="D32" s="1">
        <v>363</v>
      </c>
      <c r="E32" s="14">
        <f t="shared" si="0"/>
        <v>-71</v>
      </c>
      <c r="F32" s="13">
        <v>1045</v>
      </c>
      <c r="G32" s="1">
        <v>789</v>
      </c>
      <c r="H32" s="15">
        <f t="shared" si="1"/>
        <v>-256</v>
      </c>
      <c r="I32" s="7"/>
      <c r="J32" s="7"/>
      <c r="K32" s="7"/>
      <c r="L32" s="5"/>
      <c r="M32" s="5"/>
      <c r="N32" s="5"/>
      <c r="O32" s="8"/>
      <c r="P32" s="8"/>
      <c r="Q32" s="5"/>
      <c r="R32" s="5"/>
      <c r="S32" s="5"/>
      <c r="T32" s="5"/>
      <c r="U32" s="5"/>
      <c r="V32" s="5"/>
    </row>
    <row r="33" spans="2:22" ht="15" customHeight="1" x14ac:dyDescent="0.15">
      <c r="B33" s="30" t="s">
        <v>25</v>
      </c>
      <c r="C33" s="13">
        <v>102</v>
      </c>
      <c r="D33" s="1">
        <v>109</v>
      </c>
      <c r="E33" s="14">
        <f t="shared" si="0"/>
        <v>7</v>
      </c>
      <c r="F33" s="13">
        <v>274</v>
      </c>
      <c r="G33" s="1">
        <v>288</v>
      </c>
      <c r="H33" s="15">
        <f t="shared" si="1"/>
        <v>14</v>
      </c>
      <c r="I33" s="7"/>
      <c r="J33" s="7"/>
      <c r="K33" s="7"/>
      <c r="L33" s="5"/>
      <c r="M33" s="5"/>
      <c r="N33" s="5"/>
      <c r="O33" s="8"/>
      <c r="P33" s="8"/>
      <c r="Q33" s="5"/>
      <c r="R33" s="5"/>
      <c r="S33" s="5"/>
      <c r="T33" s="5"/>
      <c r="U33" s="5"/>
      <c r="V33" s="5"/>
    </row>
    <row r="34" spans="2:22" ht="15" customHeight="1" x14ac:dyDescent="0.15">
      <c r="B34" s="30" t="s">
        <v>26</v>
      </c>
      <c r="C34" s="13">
        <v>99</v>
      </c>
      <c r="D34" s="1">
        <v>117</v>
      </c>
      <c r="E34" s="14">
        <f t="shared" si="0"/>
        <v>18</v>
      </c>
      <c r="F34" s="13">
        <v>273</v>
      </c>
      <c r="G34" s="1">
        <v>292</v>
      </c>
      <c r="H34" s="15">
        <f t="shared" si="1"/>
        <v>19</v>
      </c>
      <c r="I34" s="7"/>
      <c r="J34" s="7"/>
      <c r="K34" s="7"/>
      <c r="L34" s="5"/>
      <c r="M34" s="5"/>
      <c r="N34" s="5"/>
      <c r="O34" s="8"/>
      <c r="P34" s="8"/>
      <c r="Q34" s="5"/>
      <c r="R34" s="5"/>
      <c r="S34" s="5"/>
      <c r="T34" s="5"/>
      <c r="U34" s="5"/>
      <c r="V34" s="5"/>
    </row>
    <row r="35" spans="2:22" ht="15" customHeight="1" thickBot="1" x14ac:dyDescent="0.2">
      <c r="B35" s="36" t="s">
        <v>27</v>
      </c>
      <c r="C35" s="17">
        <v>367</v>
      </c>
      <c r="D35" s="18">
        <v>367</v>
      </c>
      <c r="E35" s="19">
        <f t="shared" si="0"/>
        <v>0</v>
      </c>
      <c r="F35" s="17">
        <v>1050</v>
      </c>
      <c r="G35" s="18">
        <v>975</v>
      </c>
      <c r="H35" s="20">
        <f t="shared" si="1"/>
        <v>-75</v>
      </c>
      <c r="I35" s="7"/>
      <c r="J35" s="7"/>
      <c r="K35" s="7"/>
      <c r="L35" s="5"/>
      <c r="M35" s="5"/>
      <c r="N35" s="5"/>
      <c r="O35" s="8"/>
      <c r="P35" s="8"/>
      <c r="Q35" s="5"/>
      <c r="R35" s="5"/>
      <c r="S35" s="5"/>
      <c r="T35" s="5"/>
      <c r="U35" s="5"/>
      <c r="V35" s="5"/>
    </row>
    <row r="36" spans="2:22" ht="15" customHeight="1" thickBot="1" x14ac:dyDescent="0.2">
      <c r="B36" s="25" t="s">
        <v>66</v>
      </c>
      <c r="C36" s="21">
        <f>SUM(C31:C35)</f>
        <v>1202</v>
      </c>
      <c r="D36" s="23">
        <f t="shared" ref="D36:H36" si="5">SUM(D31:D35)</f>
        <v>1163</v>
      </c>
      <c r="E36" s="24">
        <f t="shared" si="5"/>
        <v>-39</v>
      </c>
      <c r="F36" s="21">
        <f t="shared" si="5"/>
        <v>3143</v>
      </c>
      <c r="G36" s="23">
        <f t="shared" si="5"/>
        <v>2857</v>
      </c>
      <c r="H36" s="24">
        <f t="shared" si="5"/>
        <v>-286</v>
      </c>
      <c r="I36" s="7"/>
      <c r="J36" s="7"/>
      <c r="K36" s="7"/>
      <c r="L36" s="5"/>
      <c r="M36" s="5"/>
      <c r="N36" s="5"/>
      <c r="O36" s="8"/>
      <c r="P36" s="8"/>
      <c r="Q36" s="5"/>
      <c r="R36" s="5"/>
      <c r="S36" s="5"/>
      <c r="T36" s="5"/>
      <c r="U36" s="5"/>
      <c r="V36" s="5"/>
    </row>
    <row r="37" spans="2:22" ht="15" customHeight="1" x14ac:dyDescent="0.15">
      <c r="B37" s="29" t="s">
        <v>28</v>
      </c>
      <c r="C37" s="11">
        <v>412</v>
      </c>
      <c r="D37" s="10">
        <v>423</v>
      </c>
      <c r="E37" s="12">
        <f t="shared" si="0"/>
        <v>11</v>
      </c>
      <c r="F37" s="11">
        <v>1064</v>
      </c>
      <c r="G37" s="10">
        <v>1019</v>
      </c>
      <c r="H37" s="16">
        <f t="shared" si="1"/>
        <v>-45</v>
      </c>
      <c r="I37" s="7"/>
      <c r="J37" s="7"/>
      <c r="K37" s="7"/>
      <c r="L37" s="5"/>
      <c r="M37" s="5"/>
      <c r="N37" s="5"/>
      <c r="O37" s="8"/>
      <c r="P37" s="8"/>
      <c r="Q37" s="5"/>
      <c r="R37" s="5"/>
      <c r="S37" s="5"/>
      <c r="T37" s="5"/>
      <c r="U37" s="5"/>
      <c r="V37" s="5"/>
    </row>
    <row r="38" spans="2:22" ht="15" customHeight="1" x14ac:dyDescent="0.15">
      <c r="B38" s="30" t="s">
        <v>29</v>
      </c>
      <c r="C38" s="13">
        <v>216</v>
      </c>
      <c r="D38" s="1">
        <v>226</v>
      </c>
      <c r="E38" s="14">
        <f t="shared" si="0"/>
        <v>10</v>
      </c>
      <c r="F38" s="13">
        <v>551</v>
      </c>
      <c r="G38" s="1">
        <v>569</v>
      </c>
      <c r="H38" s="15">
        <f t="shared" si="1"/>
        <v>18</v>
      </c>
      <c r="I38" s="7"/>
      <c r="J38" s="7"/>
      <c r="K38" s="7"/>
      <c r="L38" s="5"/>
      <c r="M38" s="5"/>
      <c r="N38" s="5"/>
      <c r="O38" s="8"/>
      <c r="P38" s="8"/>
      <c r="Q38" s="5"/>
      <c r="R38" s="5"/>
      <c r="S38" s="5"/>
      <c r="T38" s="5"/>
      <c r="U38" s="5"/>
      <c r="V38" s="5"/>
    </row>
    <row r="39" spans="2:22" ht="15" customHeight="1" x14ac:dyDescent="0.15">
      <c r="B39" s="30" t="s">
        <v>30</v>
      </c>
      <c r="C39" s="13">
        <v>308</v>
      </c>
      <c r="D39" s="1">
        <v>360</v>
      </c>
      <c r="E39" s="14">
        <f t="shared" si="0"/>
        <v>52</v>
      </c>
      <c r="F39" s="13">
        <v>850</v>
      </c>
      <c r="G39" s="1">
        <v>1014</v>
      </c>
      <c r="H39" s="15">
        <f t="shared" si="1"/>
        <v>164</v>
      </c>
      <c r="I39" s="7"/>
      <c r="J39" s="7"/>
      <c r="K39" s="7"/>
      <c r="L39" s="5"/>
      <c r="M39" s="5"/>
      <c r="N39" s="5"/>
      <c r="O39" s="8"/>
      <c r="P39" s="8"/>
      <c r="Q39" s="5"/>
      <c r="R39" s="5"/>
      <c r="S39" s="5"/>
      <c r="T39" s="5"/>
      <c r="U39" s="5"/>
      <c r="V39" s="5"/>
    </row>
    <row r="40" spans="2:22" ht="15" customHeight="1" x14ac:dyDescent="0.15">
      <c r="B40" s="30" t="s">
        <v>31</v>
      </c>
      <c r="C40" s="13">
        <v>327</v>
      </c>
      <c r="D40" s="1">
        <v>390</v>
      </c>
      <c r="E40" s="14">
        <f t="shared" si="0"/>
        <v>63</v>
      </c>
      <c r="F40" s="13">
        <v>863</v>
      </c>
      <c r="G40" s="1">
        <v>999</v>
      </c>
      <c r="H40" s="15">
        <f t="shared" si="1"/>
        <v>136</v>
      </c>
      <c r="I40" s="7"/>
      <c r="J40" s="7"/>
      <c r="K40" s="7"/>
      <c r="L40" s="5"/>
      <c r="M40" s="5"/>
      <c r="N40" s="5"/>
      <c r="O40" s="8"/>
      <c r="P40" s="8"/>
      <c r="Q40" s="5"/>
      <c r="R40" s="5"/>
      <c r="S40" s="5"/>
      <c r="T40" s="5"/>
      <c r="U40" s="5"/>
      <c r="V40" s="5"/>
    </row>
    <row r="41" spans="2:22" ht="15" customHeight="1" x14ac:dyDescent="0.15">
      <c r="B41" s="30" t="s">
        <v>32</v>
      </c>
      <c r="C41" s="13">
        <v>30</v>
      </c>
      <c r="D41" s="1">
        <v>37</v>
      </c>
      <c r="E41" s="14">
        <f t="shared" si="0"/>
        <v>7</v>
      </c>
      <c r="F41" s="13">
        <v>85</v>
      </c>
      <c r="G41" s="1">
        <v>88</v>
      </c>
      <c r="H41" s="15">
        <f t="shared" si="1"/>
        <v>3</v>
      </c>
      <c r="I41" s="7"/>
      <c r="J41" s="7"/>
      <c r="K41" s="7"/>
      <c r="L41" s="5"/>
      <c r="M41" s="5"/>
      <c r="N41" s="5"/>
      <c r="O41" s="8"/>
      <c r="P41" s="8"/>
      <c r="Q41" s="5"/>
      <c r="R41" s="5"/>
      <c r="S41" s="5"/>
      <c r="T41" s="5"/>
      <c r="U41" s="5"/>
      <c r="V41" s="5"/>
    </row>
    <row r="42" spans="2:22" ht="15" customHeight="1" x14ac:dyDescent="0.15">
      <c r="B42" s="30" t="s">
        <v>33</v>
      </c>
      <c r="C42" s="13">
        <v>477</v>
      </c>
      <c r="D42" s="1">
        <v>490</v>
      </c>
      <c r="E42" s="14">
        <f t="shared" si="0"/>
        <v>13</v>
      </c>
      <c r="F42" s="13">
        <v>1250</v>
      </c>
      <c r="G42" s="1">
        <v>1222</v>
      </c>
      <c r="H42" s="15">
        <f t="shared" si="1"/>
        <v>-28</v>
      </c>
      <c r="I42" s="7"/>
      <c r="J42" s="7"/>
      <c r="K42" s="7"/>
      <c r="L42" s="5"/>
      <c r="M42" s="5"/>
      <c r="N42" s="5"/>
      <c r="O42" s="8"/>
      <c r="P42" s="8"/>
      <c r="Q42" s="5"/>
      <c r="R42" s="5"/>
      <c r="S42" s="5"/>
      <c r="T42" s="5"/>
      <c r="U42" s="5"/>
      <c r="V42" s="5"/>
    </row>
    <row r="43" spans="2:22" ht="15" customHeight="1" x14ac:dyDescent="0.15">
      <c r="B43" s="33" t="s">
        <v>34</v>
      </c>
      <c r="C43" s="13">
        <v>701</v>
      </c>
      <c r="D43" s="1">
        <v>670</v>
      </c>
      <c r="E43" s="14">
        <f t="shared" si="0"/>
        <v>-31</v>
      </c>
      <c r="F43" s="13">
        <v>1887</v>
      </c>
      <c r="G43" s="1">
        <v>1664</v>
      </c>
      <c r="H43" s="15">
        <f t="shared" si="1"/>
        <v>-223</v>
      </c>
      <c r="I43" s="7"/>
      <c r="J43" s="7"/>
      <c r="K43" s="7"/>
      <c r="L43" s="5"/>
      <c r="M43" s="5"/>
      <c r="N43" s="5"/>
      <c r="O43" s="8"/>
      <c r="P43" s="8"/>
      <c r="Q43" s="5"/>
      <c r="R43" s="5"/>
      <c r="S43" s="5"/>
      <c r="T43" s="5"/>
      <c r="U43" s="5"/>
      <c r="V43" s="5"/>
    </row>
    <row r="44" spans="2:22" ht="15" customHeight="1" x14ac:dyDescent="0.15">
      <c r="B44" s="33" t="s">
        <v>35</v>
      </c>
      <c r="C44" s="13">
        <v>342</v>
      </c>
      <c r="D44" s="1">
        <v>242</v>
      </c>
      <c r="E44" s="14">
        <f t="shared" si="0"/>
        <v>-100</v>
      </c>
      <c r="F44" s="13">
        <v>632</v>
      </c>
      <c r="G44" s="1">
        <v>429</v>
      </c>
      <c r="H44" s="15">
        <f t="shared" si="1"/>
        <v>-203</v>
      </c>
      <c r="I44" s="7"/>
      <c r="J44" s="7"/>
      <c r="K44" s="7"/>
      <c r="L44" s="5"/>
      <c r="M44" s="5"/>
      <c r="N44" s="5"/>
      <c r="O44" s="8"/>
      <c r="P44" s="8"/>
      <c r="Q44" s="5"/>
      <c r="R44" s="5"/>
      <c r="S44" s="5"/>
      <c r="T44" s="5"/>
      <c r="U44" s="5"/>
      <c r="V44" s="5"/>
    </row>
    <row r="45" spans="2:22" ht="15" customHeight="1" x14ac:dyDescent="0.15">
      <c r="B45" s="32" t="s">
        <v>36</v>
      </c>
      <c r="C45" s="13">
        <v>695</v>
      </c>
      <c r="D45" s="1">
        <v>587</v>
      </c>
      <c r="E45" s="14">
        <f t="shared" si="0"/>
        <v>-108</v>
      </c>
      <c r="F45" s="13">
        <v>1469</v>
      </c>
      <c r="G45" s="1">
        <v>1179</v>
      </c>
      <c r="H45" s="15">
        <f t="shared" si="1"/>
        <v>-290</v>
      </c>
      <c r="I45" s="7"/>
      <c r="J45" s="7"/>
      <c r="K45" s="7"/>
      <c r="L45" s="5"/>
      <c r="M45" s="5"/>
      <c r="N45" s="5"/>
      <c r="O45" s="8"/>
      <c r="P45" s="8"/>
      <c r="Q45" s="5"/>
      <c r="R45" s="5"/>
      <c r="S45" s="5"/>
      <c r="T45" s="5"/>
      <c r="U45" s="5"/>
      <c r="V45" s="5"/>
    </row>
    <row r="46" spans="2:22" ht="15" customHeight="1" thickBot="1" x14ac:dyDescent="0.2">
      <c r="B46" s="34" t="s">
        <v>37</v>
      </c>
      <c r="C46" s="17">
        <v>648</v>
      </c>
      <c r="D46" s="18">
        <v>570</v>
      </c>
      <c r="E46" s="19">
        <f t="shared" si="0"/>
        <v>-78</v>
      </c>
      <c r="F46" s="17">
        <v>1359</v>
      </c>
      <c r="G46" s="18">
        <v>1091</v>
      </c>
      <c r="H46" s="20">
        <f t="shared" si="1"/>
        <v>-268</v>
      </c>
      <c r="I46" s="7"/>
      <c r="J46" s="7"/>
      <c r="K46" s="7"/>
      <c r="L46" s="5"/>
      <c r="M46" s="5"/>
      <c r="N46" s="5"/>
      <c r="O46" s="8"/>
      <c r="P46" s="8"/>
      <c r="Q46" s="5"/>
      <c r="R46" s="8"/>
      <c r="S46" s="8"/>
      <c r="T46" s="5"/>
      <c r="U46" s="5"/>
      <c r="V46" s="5"/>
    </row>
    <row r="47" spans="2:22" ht="15" customHeight="1" thickBot="1" x14ac:dyDescent="0.2">
      <c r="B47" s="25" t="s">
        <v>66</v>
      </c>
      <c r="C47" s="21">
        <f>SUM(C37:C46)</f>
        <v>4156</v>
      </c>
      <c r="D47" s="23">
        <f t="shared" ref="D47:H47" si="6">SUM(D37:D46)</f>
        <v>3995</v>
      </c>
      <c r="E47" s="24">
        <f t="shared" si="6"/>
        <v>-161</v>
      </c>
      <c r="F47" s="21">
        <f t="shared" si="6"/>
        <v>10010</v>
      </c>
      <c r="G47" s="23">
        <f t="shared" si="6"/>
        <v>9274</v>
      </c>
      <c r="H47" s="24">
        <f t="shared" si="6"/>
        <v>-736</v>
      </c>
      <c r="I47" s="7"/>
      <c r="J47" s="7"/>
      <c r="K47" s="7"/>
      <c r="L47" s="5"/>
      <c r="M47" s="5"/>
      <c r="N47" s="5"/>
      <c r="O47" s="8"/>
      <c r="P47" s="8"/>
      <c r="Q47" s="5"/>
      <c r="R47" s="8"/>
      <c r="S47" s="8"/>
      <c r="T47" s="5"/>
      <c r="U47" s="5"/>
      <c r="V47" s="5"/>
    </row>
    <row r="48" spans="2:22" ht="15" customHeight="1" x14ac:dyDescent="0.15">
      <c r="B48" s="35" t="s">
        <v>38</v>
      </c>
      <c r="C48" s="11">
        <v>123</v>
      </c>
      <c r="D48" s="10">
        <v>144</v>
      </c>
      <c r="E48" s="12">
        <f t="shared" si="0"/>
        <v>21</v>
      </c>
      <c r="F48" s="11">
        <v>326</v>
      </c>
      <c r="G48" s="10">
        <v>381</v>
      </c>
      <c r="H48" s="16">
        <f t="shared" si="1"/>
        <v>55</v>
      </c>
      <c r="I48" s="7"/>
      <c r="J48" s="7"/>
      <c r="K48" s="7"/>
      <c r="L48" s="5"/>
      <c r="M48" s="5"/>
      <c r="N48" s="5"/>
      <c r="O48" s="8"/>
      <c r="P48" s="8"/>
      <c r="Q48" s="5"/>
      <c r="R48" s="5"/>
      <c r="S48" s="5"/>
      <c r="T48" s="5"/>
      <c r="U48" s="5"/>
      <c r="V48" s="5"/>
    </row>
    <row r="49" spans="2:22" ht="15" customHeight="1" x14ac:dyDescent="0.15">
      <c r="B49" s="33" t="s">
        <v>39</v>
      </c>
      <c r="C49" s="13">
        <v>372</v>
      </c>
      <c r="D49" s="1">
        <v>362</v>
      </c>
      <c r="E49" s="14">
        <f t="shared" si="0"/>
        <v>-10</v>
      </c>
      <c r="F49" s="13">
        <v>657</v>
      </c>
      <c r="G49" s="1">
        <v>597</v>
      </c>
      <c r="H49" s="15">
        <f t="shared" si="1"/>
        <v>-60</v>
      </c>
      <c r="I49" s="7"/>
      <c r="J49" s="7"/>
      <c r="K49" s="7"/>
      <c r="L49" s="5"/>
      <c r="M49" s="5"/>
      <c r="N49" s="5"/>
      <c r="O49" s="8"/>
      <c r="P49" s="8"/>
      <c r="Q49" s="5"/>
      <c r="R49" s="5"/>
      <c r="S49" s="5"/>
      <c r="T49" s="5"/>
      <c r="U49" s="5"/>
      <c r="V49" s="5"/>
    </row>
    <row r="50" spans="2:22" ht="15" customHeight="1" x14ac:dyDescent="0.15">
      <c r="B50" s="33" t="s">
        <v>40</v>
      </c>
      <c r="C50" s="13">
        <v>309</v>
      </c>
      <c r="D50" s="1">
        <v>300</v>
      </c>
      <c r="E50" s="14">
        <f t="shared" si="0"/>
        <v>-9</v>
      </c>
      <c r="F50" s="13">
        <v>619</v>
      </c>
      <c r="G50" s="1">
        <v>571</v>
      </c>
      <c r="H50" s="15">
        <f t="shared" si="1"/>
        <v>-48</v>
      </c>
      <c r="I50" s="7"/>
      <c r="J50" s="7"/>
      <c r="K50" s="7"/>
      <c r="L50" s="5"/>
      <c r="M50" s="5"/>
      <c r="N50" s="5"/>
      <c r="O50" s="8"/>
      <c r="P50" s="8"/>
      <c r="Q50" s="5"/>
      <c r="R50" s="5"/>
      <c r="S50" s="5"/>
      <c r="T50" s="5"/>
      <c r="U50" s="5"/>
      <c r="V50" s="5"/>
    </row>
    <row r="51" spans="2:22" ht="15" customHeight="1" x14ac:dyDescent="0.15">
      <c r="B51" s="33" t="s">
        <v>41</v>
      </c>
      <c r="C51" s="13">
        <v>360</v>
      </c>
      <c r="D51" s="1">
        <v>328</v>
      </c>
      <c r="E51" s="14">
        <f t="shared" si="0"/>
        <v>-32</v>
      </c>
      <c r="F51" s="13">
        <v>742</v>
      </c>
      <c r="G51" s="1">
        <v>640</v>
      </c>
      <c r="H51" s="15">
        <f t="shared" si="1"/>
        <v>-102</v>
      </c>
      <c r="I51" s="7"/>
      <c r="J51" s="7"/>
      <c r="K51" s="7"/>
      <c r="L51" s="5"/>
      <c r="M51" s="5"/>
      <c r="N51" s="5"/>
      <c r="O51" s="8"/>
      <c r="P51" s="8"/>
      <c r="Q51" s="5"/>
      <c r="R51" s="5"/>
      <c r="S51" s="5"/>
      <c r="T51" s="5"/>
      <c r="U51" s="5"/>
      <c r="V51" s="5"/>
    </row>
    <row r="52" spans="2:22" ht="15" customHeight="1" x14ac:dyDescent="0.15">
      <c r="B52" s="30" t="s">
        <v>42</v>
      </c>
      <c r="C52" s="13">
        <v>142</v>
      </c>
      <c r="D52" s="1">
        <v>143</v>
      </c>
      <c r="E52" s="14">
        <f t="shared" si="0"/>
        <v>1</v>
      </c>
      <c r="F52" s="13">
        <v>395</v>
      </c>
      <c r="G52" s="1">
        <v>379</v>
      </c>
      <c r="H52" s="15">
        <f t="shared" si="1"/>
        <v>-16</v>
      </c>
      <c r="I52" s="7"/>
      <c r="J52" s="7"/>
      <c r="K52" s="7"/>
      <c r="L52" s="5"/>
      <c r="M52" s="5"/>
      <c r="N52" s="5"/>
      <c r="O52" s="8"/>
      <c r="P52" s="8"/>
      <c r="Q52" s="5"/>
      <c r="R52" s="5"/>
      <c r="S52" s="5"/>
      <c r="T52" s="5"/>
      <c r="U52" s="5"/>
      <c r="V52" s="5"/>
    </row>
    <row r="53" spans="2:22" ht="15" customHeight="1" x14ac:dyDescent="0.15">
      <c r="B53" s="30" t="s">
        <v>43</v>
      </c>
      <c r="C53" s="13">
        <v>278</v>
      </c>
      <c r="D53" s="1">
        <v>291</v>
      </c>
      <c r="E53" s="14">
        <f t="shared" si="0"/>
        <v>13</v>
      </c>
      <c r="F53" s="13">
        <v>685</v>
      </c>
      <c r="G53" s="1">
        <v>673</v>
      </c>
      <c r="H53" s="15">
        <f t="shared" si="1"/>
        <v>-12</v>
      </c>
      <c r="I53" s="7"/>
      <c r="J53" s="7"/>
      <c r="K53" s="7"/>
      <c r="L53" s="5"/>
      <c r="M53" s="5"/>
      <c r="N53" s="5"/>
      <c r="O53" s="8"/>
      <c r="P53" s="8"/>
      <c r="Q53" s="5"/>
      <c r="R53" s="5"/>
      <c r="S53" s="5"/>
      <c r="T53" s="5"/>
      <c r="U53" s="5"/>
      <c r="V53" s="5"/>
    </row>
    <row r="54" spans="2:22" ht="15" customHeight="1" x14ac:dyDescent="0.15">
      <c r="B54" s="30" t="s">
        <v>44</v>
      </c>
      <c r="C54" s="13">
        <v>238</v>
      </c>
      <c r="D54" s="1">
        <v>246</v>
      </c>
      <c r="E54" s="14">
        <f t="shared" si="0"/>
        <v>8</v>
      </c>
      <c r="F54" s="13">
        <v>593</v>
      </c>
      <c r="G54" s="1">
        <v>603</v>
      </c>
      <c r="H54" s="15">
        <f t="shared" si="1"/>
        <v>10</v>
      </c>
      <c r="I54" s="7"/>
      <c r="J54" s="7"/>
      <c r="K54" s="7"/>
      <c r="L54" s="5"/>
      <c r="M54" s="5"/>
      <c r="N54" s="5"/>
      <c r="O54" s="8"/>
      <c r="P54" s="8"/>
      <c r="Q54" s="5"/>
      <c r="R54" s="5"/>
      <c r="S54" s="5"/>
      <c r="T54" s="5"/>
      <c r="U54" s="5"/>
      <c r="V54" s="5"/>
    </row>
    <row r="55" spans="2:22" ht="15" customHeight="1" thickBot="1" x14ac:dyDescent="0.2">
      <c r="B55" s="31" t="s">
        <v>45</v>
      </c>
      <c r="C55" s="17">
        <v>361</v>
      </c>
      <c r="D55" s="18">
        <v>367</v>
      </c>
      <c r="E55" s="19">
        <f t="shared" si="0"/>
        <v>6</v>
      </c>
      <c r="F55" s="17">
        <v>1025</v>
      </c>
      <c r="G55" s="18">
        <v>953</v>
      </c>
      <c r="H55" s="20">
        <f t="shared" si="1"/>
        <v>-72</v>
      </c>
      <c r="I55" s="7"/>
      <c r="J55" s="7"/>
      <c r="K55" s="7"/>
      <c r="L55" s="5"/>
      <c r="M55" s="5"/>
      <c r="N55" s="5"/>
      <c r="O55" s="8"/>
      <c r="P55" s="8"/>
      <c r="Q55" s="5"/>
      <c r="R55" s="8"/>
      <c r="S55" s="8"/>
      <c r="T55" s="5"/>
      <c r="U55" s="5"/>
      <c r="V55" s="5"/>
    </row>
    <row r="56" spans="2:22" ht="15" customHeight="1" thickBot="1" x14ac:dyDescent="0.2">
      <c r="B56" s="25" t="s">
        <v>66</v>
      </c>
      <c r="C56" s="21">
        <f>SUM(C48:C55)</f>
        <v>2183</v>
      </c>
      <c r="D56" s="23">
        <f t="shared" ref="D56:H56" si="7">SUM(D48:D55)</f>
        <v>2181</v>
      </c>
      <c r="E56" s="24">
        <f t="shared" si="7"/>
        <v>-2</v>
      </c>
      <c r="F56" s="21">
        <f t="shared" si="7"/>
        <v>5042</v>
      </c>
      <c r="G56" s="23">
        <f t="shared" si="7"/>
        <v>4797</v>
      </c>
      <c r="H56" s="24">
        <f t="shared" si="7"/>
        <v>-245</v>
      </c>
      <c r="I56" s="7"/>
      <c r="J56" s="7"/>
      <c r="K56" s="7"/>
      <c r="L56" s="5"/>
      <c r="M56" s="5"/>
      <c r="N56" s="5"/>
      <c r="O56" s="8"/>
      <c r="P56" s="8"/>
      <c r="Q56" s="5"/>
      <c r="R56" s="8"/>
      <c r="S56" s="8"/>
      <c r="T56" s="5"/>
      <c r="U56" s="5"/>
      <c r="V56" s="5"/>
    </row>
    <row r="57" spans="2:22" ht="15" customHeight="1" x14ac:dyDescent="0.15">
      <c r="B57" s="35" t="s">
        <v>46</v>
      </c>
      <c r="C57" s="11">
        <v>668</v>
      </c>
      <c r="D57" s="10">
        <v>679</v>
      </c>
      <c r="E57" s="12">
        <f t="shared" si="0"/>
        <v>11</v>
      </c>
      <c r="F57" s="11">
        <v>1301</v>
      </c>
      <c r="G57" s="10">
        <v>1242</v>
      </c>
      <c r="H57" s="16">
        <f t="shared" si="1"/>
        <v>-59</v>
      </c>
      <c r="I57" s="7"/>
      <c r="J57" s="7"/>
      <c r="K57" s="7"/>
      <c r="L57" s="5"/>
      <c r="M57" s="5"/>
      <c r="N57" s="5"/>
      <c r="O57" s="8"/>
      <c r="P57" s="8"/>
      <c r="Q57" s="5"/>
      <c r="R57" s="5"/>
      <c r="S57" s="5"/>
      <c r="T57" s="5"/>
      <c r="U57" s="5"/>
      <c r="V57" s="5"/>
    </row>
    <row r="58" spans="2:22" ht="15" customHeight="1" x14ac:dyDescent="0.15">
      <c r="B58" s="33" t="s">
        <v>47</v>
      </c>
      <c r="C58" s="13">
        <v>446</v>
      </c>
      <c r="D58" s="1">
        <v>450</v>
      </c>
      <c r="E58" s="14">
        <f t="shared" si="0"/>
        <v>4</v>
      </c>
      <c r="F58" s="13">
        <v>1195</v>
      </c>
      <c r="G58" s="1">
        <v>1133</v>
      </c>
      <c r="H58" s="15">
        <f t="shared" si="1"/>
        <v>-62</v>
      </c>
      <c r="I58" s="7"/>
      <c r="J58" s="7"/>
      <c r="K58" s="7"/>
      <c r="L58" s="5"/>
      <c r="M58" s="5"/>
      <c r="N58" s="5"/>
      <c r="O58" s="8"/>
      <c r="P58" s="8"/>
      <c r="Q58" s="5"/>
      <c r="R58" s="5"/>
      <c r="S58" s="5"/>
      <c r="T58" s="5"/>
      <c r="U58" s="5"/>
      <c r="V58" s="5"/>
    </row>
    <row r="59" spans="2:22" ht="15" customHeight="1" x14ac:dyDescent="0.15">
      <c r="B59" s="33" t="s">
        <v>48</v>
      </c>
      <c r="C59" s="13">
        <v>1622</v>
      </c>
      <c r="D59" s="1">
        <v>1466</v>
      </c>
      <c r="E59" s="14">
        <f t="shared" si="0"/>
        <v>-156</v>
      </c>
      <c r="F59" s="13">
        <v>3096</v>
      </c>
      <c r="G59" s="1">
        <v>2608</v>
      </c>
      <c r="H59" s="15">
        <f t="shared" si="1"/>
        <v>-488</v>
      </c>
      <c r="I59" s="7"/>
      <c r="J59" s="7"/>
      <c r="K59" s="7"/>
      <c r="L59" s="5"/>
      <c r="M59" s="5"/>
      <c r="N59" s="5"/>
      <c r="O59" s="8"/>
      <c r="P59" s="8"/>
      <c r="Q59" s="5"/>
      <c r="R59" s="5"/>
      <c r="S59" s="5"/>
      <c r="T59" s="5"/>
      <c r="U59" s="5"/>
      <c r="V59" s="5"/>
    </row>
    <row r="60" spans="2:22" ht="15" customHeight="1" x14ac:dyDescent="0.15">
      <c r="B60" s="33" t="s">
        <v>49</v>
      </c>
      <c r="C60" s="13">
        <v>962</v>
      </c>
      <c r="D60" s="1">
        <v>800</v>
      </c>
      <c r="E60" s="14">
        <f t="shared" si="0"/>
        <v>-162</v>
      </c>
      <c r="F60" s="13">
        <v>2012</v>
      </c>
      <c r="G60" s="1">
        <v>1569</v>
      </c>
      <c r="H60" s="15">
        <f t="shared" si="1"/>
        <v>-443</v>
      </c>
      <c r="I60" s="7"/>
      <c r="J60" s="7"/>
      <c r="K60" s="7"/>
      <c r="L60" s="5"/>
      <c r="M60" s="5"/>
      <c r="N60" s="5"/>
      <c r="O60" s="8"/>
      <c r="P60" s="8"/>
      <c r="Q60" s="5"/>
      <c r="R60" s="5"/>
      <c r="S60" s="5"/>
      <c r="T60" s="5"/>
      <c r="U60" s="5"/>
      <c r="V60" s="5"/>
    </row>
    <row r="61" spans="2:22" ht="15" customHeight="1" x14ac:dyDescent="0.15">
      <c r="B61" s="30" t="s">
        <v>50</v>
      </c>
      <c r="C61" s="13">
        <v>170</v>
      </c>
      <c r="D61" s="1">
        <v>181</v>
      </c>
      <c r="E61" s="14">
        <f t="shared" si="0"/>
        <v>11</v>
      </c>
      <c r="F61" s="13">
        <v>426</v>
      </c>
      <c r="G61" s="1">
        <v>425</v>
      </c>
      <c r="H61" s="15">
        <f t="shared" si="1"/>
        <v>-1</v>
      </c>
      <c r="I61" s="7"/>
      <c r="J61" s="7"/>
      <c r="K61" s="7"/>
      <c r="L61" s="5"/>
      <c r="M61" s="5"/>
      <c r="N61" s="5"/>
      <c r="O61" s="8"/>
      <c r="P61" s="8"/>
      <c r="Q61" s="5"/>
      <c r="R61" s="5"/>
      <c r="S61" s="5"/>
      <c r="T61" s="5"/>
      <c r="U61" s="5"/>
      <c r="V61" s="5"/>
    </row>
    <row r="62" spans="2:22" ht="15" customHeight="1" x14ac:dyDescent="0.15">
      <c r="B62" s="30" t="s">
        <v>51</v>
      </c>
      <c r="C62" s="13">
        <v>87</v>
      </c>
      <c r="D62" s="1">
        <v>97</v>
      </c>
      <c r="E62" s="14">
        <f t="shared" si="0"/>
        <v>10</v>
      </c>
      <c r="F62" s="13">
        <v>242</v>
      </c>
      <c r="G62" s="1">
        <v>262</v>
      </c>
      <c r="H62" s="15">
        <f t="shared" si="1"/>
        <v>20</v>
      </c>
      <c r="I62" s="7"/>
      <c r="J62" s="7"/>
      <c r="K62" s="7"/>
      <c r="L62" s="5"/>
      <c r="M62" s="5"/>
      <c r="N62" s="5"/>
      <c r="O62" s="8"/>
      <c r="P62" s="8"/>
      <c r="Q62" s="5"/>
      <c r="R62" s="5"/>
      <c r="S62" s="5"/>
      <c r="T62" s="5"/>
      <c r="U62" s="5"/>
      <c r="V62" s="5"/>
    </row>
    <row r="63" spans="2:22" ht="15" customHeight="1" x14ac:dyDescent="0.15">
      <c r="B63" s="30" t="s">
        <v>52</v>
      </c>
      <c r="C63" s="13">
        <v>200</v>
      </c>
      <c r="D63" s="1">
        <v>204</v>
      </c>
      <c r="E63" s="14">
        <f t="shared" si="0"/>
        <v>4</v>
      </c>
      <c r="F63" s="13">
        <v>562</v>
      </c>
      <c r="G63" s="1">
        <v>523</v>
      </c>
      <c r="H63" s="15">
        <f t="shared" si="1"/>
        <v>-39</v>
      </c>
      <c r="I63" s="7"/>
      <c r="J63" s="7"/>
      <c r="K63" s="7"/>
      <c r="L63" s="5"/>
      <c r="M63" s="5"/>
      <c r="N63" s="5"/>
      <c r="O63" s="8"/>
      <c r="P63" s="8"/>
      <c r="Q63" s="5"/>
      <c r="R63" s="5"/>
      <c r="S63" s="5"/>
      <c r="T63" s="5"/>
      <c r="U63" s="5"/>
      <c r="V63" s="5"/>
    </row>
    <row r="64" spans="2:22" ht="15" customHeight="1" x14ac:dyDescent="0.15">
      <c r="B64" s="30" t="s">
        <v>53</v>
      </c>
      <c r="C64" s="13">
        <v>278</v>
      </c>
      <c r="D64" s="1">
        <v>289</v>
      </c>
      <c r="E64" s="14">
        <f t="shared" si="0"/>
        <v>11</v>
      </c>
      <c r="F64" s="13">
        <v>731</v>
      </c>
      <c r="G64" s="1">
        <v>754</v>
      </c>
      <c r="H64" s="15">
        <f t="shared" si="1"/>
        <v>23</v>
      </c>
      <c r="I64" s="7"/>
      <c r="J64" s="7"/>
      <c r="K64" s="7"/>
      <c r="L64" s="5"/>
      <c r="M64" s="5"/>
      <c r="N64" s="5"/>
      <c r="O64" s="8"/>
      <c r="P64" s="8"/>
      <c r="Q64" s="5"/>
      <c r="R64" s="5"/>
      <c r="S64" s="5"/>
      <c r="T64" s="5"/>
      <c r="U64" s="5"/>
      <c r="V64" s="5"/>
    </row>
    <row r="65" spans="2:22" ht="15" customHeight="1" x14ac:dyDescent="0.15">
      <c r="B65" s="30" t="s">
        <v>54</v>
      </c>
      <c r="C65" s="13">
        <v>212</v>
      </c>
      <c r="D65" s="1">
        <v>232</v>
      </c>
      <c r="E65" s="14">
        <f t="shared" si="0"/>
        <v>20</v>
      </c>
      <c r="F65" s="13">
        <v>546</v>
      </c>
      <c r="G65" s="1">
        <v>556</v>
      </c>
      <c r="H65" s="15">
        <f t="shared" si="1"/>
        <v>10</v>
      </c>
      <c r="I65" s="7"/>
      <c r="J65" s="7"/>
      <c r="K65" s="7"/>
      <c r="L65" s="5"/>
      <c r="M65" s="5"/>
      <c r="N65" s="5"/>
      <c r="O65" s="8"/>
      <c r="P65" s="8"/>
      <c r="Q65" s="5"/>
      <c r="R65" s="5"/>
      <c r="S65" s="5"/>
      <c r="T65" s="5"/>
      <c r="U65" s="5"/>
      <c r="V65" s="5"/>
    </row>
    <row r="66" spans="2:22" ht="15" customHeight="1" thickBot="1" x14ac:dyDescent="0.2">
      <c r="B66" s="37" t="s">
        <v>55</v>
      </c>
      <c r="C66" s="17">
        <v>334</v>
      </c>
      <c r="D66" s="18">
        <v>328</v>
      </c>
      <c r="E66" s="19">
        <f t="shared" si="0"/>
        <v>-6</v>
      </c>
      <c r="F66" s="17">
        <v>841</v>
      </c>
      <c r="G66" s="18">
        <v>806</v>
      </c>
      <c r="H66" s="20">
        <f t="shared" si="1"/>
        <v>-35</v>
      </c>
      <c r="I66" s="7"/>
      <c r="J66" s="7"/>
      <c r="K66" s="7"/>
      <c r="L66" s="5"/>
      <c r="M66" s="5"/>
      <c r="N66" s="5"/>
      <c r="O66" s="8"/>
      <c r="P66" s="8"/>
      <c r="Q66" s="5"/>
      <c r="R66" s="8"/>
      <c r="S66" s="8"/>
      <c r="T66" s="5"/>
      <c r="U66" s="5"/>
      <c r="V66" s="5"/>
    </row>
    <row r="67" spans="2:22" ht="15" customHeight="1" thickBot="1" x14ac:dyDescent="0.2">
      <c r="B67" s="25" t="s">
        <v>66</v>
      </c>
      <c r="C67" s="21">
        <f>SUM(C57:C66)</f>
        <v>4979</v>
      </c>
      <c r="D67" s="23">
        <f t="shared" ref="D67:H67" si="8">SUM(D57:D66)</f>
        <v>4726</v>
      </c>
      <c r="E67" s="24">
        <f t="shared" si="8"/>
        <v>-253</v>
      </c>
      <c r="F67" s="21">
        <f t="shared" si="8"/>
        <v>10952</v>
      </c>
      <c r="G67" s="23">
        <f t="shared" si="8"/>
        <v>9878</v>
      </c>
      <c r="H67" s="24">
        <f t="shared" si="8"/>
        <v>-1074</v>
      </c>
      <c r="I67" s="7"/>
      <c r="J67" s="7"/>
      <c r="K67" s="7"/>
      <c r="L67" s="5"/>
      <c r="M67" s="5"/>
      <c r="N67" s="5"/>
      <c r="O67" s="8"/>
      <c r="P67" s="8"/>
      <c r="Q67" s="5"/>
      <c r="R67" s="8"/>
      <c r="S67" s="8"/>
      <c r="T67" s="5"/>
      <c r="U67" s="5"/>
      <c r="V67" s="5"/>
    </row>
    <row r="68" spans="2:22" ht="14.25" thickBot="1" x14ac:dyDescent="0.2">
      <c r="B68" s="22" t="s">
        <v>58</v>
      </c>
      <c r="C68" s="26">
        <f>C11+C22+C30+C36+C47+C56+C67</f>
        <v>19854</v>
      </c>
      <c r="D68" s="27">
        <f t="shared" ref="D68:H68" si="9">D11+D22+D30+D36+D47+D56+D67</f>
        <v>19524</v>
      </c>
      <c r="E68" s="28">
        <f t="shared" si="9"/>
        <v>-330</v>
      </c>
      <c r="F68" s="26">
        <f t="shared" si="9"/>
        <v>47384</v>
      </c>
      <c r="G68" s="27">
        <f t="shared" si="9"/>
        <v>44408</v>
      </c>
      <c r="H68" s="28">
        <f t="shared" si="9"/>
        <v>-2976</v>
      </c>
      <c r="I68" s="8"/>
      <c r="J68" s="8"/>
      <c r="K68" s="8"/>
      <c r="L68" s="5"/>
      <c r="M68" s="8"/>
      <c r="N68" s="8"/>
      <c r="O68" s="8"/>
      <c r="P68" s="8"/>
      <c r="Q68" s="5"/>
      <c r="R68" s="5"/>
      <c r="S68" s="5"/>
      <c r="T68" s="5"/>
      <c r="U68" s="5"/>
      <c r="V68" s="5"/>
    </row>
    <row r="69" spans="2:22" x14ac:dyDescent="0.1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2:22" x14ac:dyDescent="0.15">
      <c r="B70" s="38" t="s">
        <v>68</v>
      </c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2:22" x14ac:dyDescent="0.15">
      <c r="B71" s="39" t="s">
        <v>67</v>
      </c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2:22" x14ac:dyDescent="0.1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2:22" x14ac:dyDescent="0.1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2:22" x14ac:dyDescent="0.1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spans="2:22" x14ac:dyDescent="0.1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spans="2:22" x14ac:dyDescent="0.1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22" x14ac:dyDescent="0.1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spans="2:22" x14ac:dyDescent="0.1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spans="2:22" x14ac:dyDescent="0.1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22" x14ac:dyDescent="0.1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spans="9:22" x14ac:dyDescent="0.1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spans="9:22" x14ac:dyDescent="0.1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9:22" x14ac:dyDescent="0.1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spans="9:22" x14ac:dyDescent="0.1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spans="9:22" x14ac:dyDescent="0.1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9:22" x14ac:dyDescent="0.1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</sheetData>
  <mergeCells count="2">
    <mergeCell ref="F3:H3"/>
    <mergeCell ref="C3:E3"/>
  </mergeCells>
  <phoneticPr fontId="18"/>
  <pageMargins left="0.98425196850393704" right="0.39370078740157483" top="0.78740157480314965" bottom="0.78740157480314965" header="0" footer="0"/>
  <pageSetup paperSize="9" scale="11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町・丁目別人口（平成27年４月１日）</vt:lpstr>
      <vt:lpstr>Sheet1</vt:lpstr>
      <vt:lpstr>'町・丁目別人口（平成27年４月１日）'!Print_Area</vt:lpstr>
      <vt:lpstr>'町・丁目別人口（平成27年４月１日）'!Print_Titles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白石　大介</dc:creator>
  <cp:lastModifiedBy>e.fujiki</cp:lastModifiedBy>
  <cp:lastPrinted>2015-06-03T08:01:38Z</cp:lastPrinted>
  <dcterms:created xsi:type="dcterms:W3CDTF">2015-04-02T02:29:39Z</dcterms:created>
  <dcterms:modified xsi:type="dcterms:W3CDTF">2015-06-03T08:12:17Z</dcterms:modified>
</cp:coreProperties>
</file>